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ate1904="1"/>
  <mc:AlternateContent xmlns:mc="http://schemas.openxmlformats.org/markup-compatibility/2006">
    <mc:Choice Requires="x15">
      <x15ac:absPath xmlns:x15ac="http://schemas.microsoft.com/office/spreadsheetml/2010/11/ac" url="/Users/davenugent/Dropbox/_Go4Nuge_Main/_PaperworkPkg/"/>
    </mc:Choice>
  </mc:AlternateContent>
  <xr:revisionPtr revIDLastSave="0" documentId="13_ncr:1_{A0D998EA-23C8-7B43-AC74-6DAEB6225200}" xr6:coauthVersionLast="45" xr6:coauthVersionMax="45" xr10:uidLastSave="{00000000-0000-0000-0000-000000000000}"/>
  <bookViews>
    <workbookView xWindow="0" yWindow="460" windowWidth="30440" windowHeight="19660" xr2:uid="{00000000-000D-0000-FFFF-FFFF00000000}"/>
  </bookViews>
  <sheets>
    <sheet name="Go4Nuge Production Rentals" sheetId="1" r:id="rId1"/>
    <sheet name="Billing Informa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6" i="1" l="1"/>
  <c r="I145" i="1"/>
  <c r="I144" i="1"/>
  <c r="I143" i="1"/>
  <c r="I142" i="1"/>
  <c r="I138" i="1"/>
  <c r="I148" i="1"/>
  <c r="I147" i="1"/>
  <c r="I141" i="1"/>
  <c r="I140" i="1"/>
  <c r="I139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9" i="1" l="1"/>
  <c r="I150" i="1" s="1"/>
  <c r="I152" i="1" s="1"/>
</calcChain>
</file>

<file path=xl/sharedStrings.xml><?xml version="1.0" encoding="utf-8"?>
<sst xmlns="http://schemas.openxmlformats.org/spreadsheetml/2006/main" count="189" uniqueCount="176">
  <si>
    <t xml:space="preserve">RENTAL ESTIMATE for Go4Nuge Production Rentals  DO NOT EMAIL THIS TO US </t>
  </si>
  <si>
    <t xml:space="preserve">DO NOT </t>
  </si>
  <si>
    <t xml:space="preserve">                        ORDERS@GO4NUGE.COM 206.900.3811</t>
  </si>
  <si>
    <t xml:space="preserve">PickUp Date: </t>
  </si>
  <si>
    <t xml:space="preserve">Shoot Dates: </t>
  </si>
  <si>
    <t xml:space="preserve">Return Date: </t>
  </si>
  <si>
    <t>Co. Name:</t>
  </si>
  <si>
    <t>PO#:</t>
  </si>
  <si>
    <t>Address:</t>
  </si>
  <si>
    <t>Job Name:</t>
  </si>
  <si>
    <r>
      <rPr>
        <sz val="9"/>
        <color indexed="8"/>
        <rFont val="Verdana"/>
      </rPr>
      <t xml:space="preserve">Please enter the </t>
    </r>
    <r>
      <rPr>
        <b/>
        <sz val="10"/>
        <color indexed="13"/>
        <rFont val="Verdana"/>
      </rPr>
      <t>quantity</t>
    </r>
    <r>
      <rPr>
        <sz val="10"/>
        <color indexed="8"/>
        <rFont val="Verdana"/>
      </rPr>
      <t xml:space="preserve"> of each item you wish to rent as well as the </t>
    </r>
    <r>
      <rPr>
        <b/>
        <sz val="10"/>
        <color indexed="14"/>
        <rFont val="Verdana"/>
      </rPr>
      <t>rental period</t>
    </r>
    <r>
      <rPr>
        <sz val="10"/>
        <color indexed="8"/>
        <rFont val="Verdana"/>
      </rPr>
      <t xml:space="preserve"> you wish to use each item. The spreadsheet will calculate your costs. All prices on this form are subject to change without notice</t>
    </r>
  </si>
  <si>
    <t>City/St/Zip:</t>
  </si>
  <si>
    <t>Job #</t>
  </si>
  <si>
    <t>PH:</t>
  </si>
  <si>
    <t>Contact:</t>
  </si>
  <si>
    <t>FX:</t>
  </si>
  <si>
    <t>RATES</t>
  </si>
  <si>
    <t>RENTAL PERIOD</t>
  </si>
  <si>
    <t>ITEM DESCRIPTION:</t>
  </si>
  <si>
    <t>Daily</t>
  </si>
  <si>
    <t>Weekly</t>
  </si>
  <si>
    <t>Call/email us about show/indie rates</t>
  </si>
  <si>
    <t>Quantity</t>
  </si>
  <si>
    <t>Days</t>
  </si>
  <si>
    <t>TOTAL</t>
  </si>
  <si>
    <t>VEHICLES</t>
  </si>
  <si>
    <t>16' Box Truck W/Tilt Lift Gate and Shelves - 1 Available Good for Camera and Production - 1 Available</t>
  </si>
  <si>
    <t>16' Box Truck W/ Tilt Lift Gate - Good for Production and Art Department - 1 Available</t>
  </si>
  <si>
    <t>16' Box Truck W/ Tuck under Lift Gate - Good for Production and Art Department - 1 Available</t>
  </si>
  <si>
    <t>FORD TRANSIT 15 PASSENGER Van - 1 Available</t>
  </si>
  <si>
    <t>FORD TRANSIT CARGO Van - 1 Available</t>
  </si>
  <si>
    <t>COMMUNICATIONS</t>
  </si>
  <si>
    <t>Walkie Talkies - Motorola CP 200  ANALOG!</t>
  </si>
  <si>
    <t xml:space="preserve">        Surveillance Mics </t>
  </si>
  <si>
    <t xml:space="preserve">        Head Set - Please choose how many.</t>
  </si>
  <si>
    <t xml:space="preserve">        Hand Mic - Please choose how many.</t>
  </si>
  <si>
    <t xml:space="preserve">        KFLEX Comfort Ear Bud for Surveillance Mic - PURCHAE Sm, M, Lg, Ex Lg, for left or right ear</t>
  </si>
  <si>
    <t xml:space="preserve">        Surveillance Mics TO PURCHASE</t>
  </si>
  <si>
    <t xml:space="preserve">Printer/Copier - You buy the ink </t>
  </si>
  <si>
    <r>
      <rPr>
        <sz val="10"/>
        <color indexed="8"/>
        <rFont val="Verdana"/>
      </rPr>
      <t>Broadband Internet -Verizon 4G</t>
    </r>
    <r>
      <rPr>
        <sz val="9"/>
        <color indexed="8"/>
        <rFont val="Verdana"/>
      </rPr>
      <t xml:space="preserve"> (6 Available)</t>
    </r>
    <r>
      <rPr>
        <sz val="6"/>
        <color indexed="8"/>
        <rFont val="Verdana"/>
      </rPr>
      <t>NOT AVAILABLE FOR WEEKLY RATE</t>
    </r>
  </si>
  <si>
    <t>Bullhorn (4 Available)</t>
  </si>
  <si>
    <t>LOCATION ITEMS</t>
  </si>
  <si>
    <t>30" Adj Height Tables (4 Available)</t>
  </si>
  <si>
    <t>4' Adj Height Tables (8 Available)</t>
  </si>
  <si>
    <t>6' Folding Tables (70 Available)</t>
  </si>
  <si>
    <t>8' Folding Tables (4 Available)</t>
  </si>
  <si>
    <t>Plastic Folding Chairs (600 Available)</t>
  </si>
  <si>
    <t>Director's Chairs - Tall (38 Available)</t>
  </si>
  <si>
    <t>Director's Chairs - Short (38 Available)</t>
  </si>
  <si>
    <t>10 x 10 Pop-Up Tent (6 Available)</t>
  </si>
  <si>
    <t xml:space="preserve">Tent Walls for Pop-Up Tent </t>
  </si>
  <si>
    <t>10 x 15 Pop-Up Tent (3 Available)</t>
  </si>
  <si>
    <t>10 x 20 Pop-Up Tent (3 Available)</t>
  </si>
  <si>
    <t>Box Fan (15 Available)</t>
  </si>
  <si>
    <t>Rubbermaid Cart - Small (3 Available)</t>
  </si>
  <si>
    <t>Rubbermaid Cart - Large (3 Available)</t>
  </si>
  <si>
    <t>Appliance Dolly (1 Available)</t>
  </si>
  <si>
    <t>Furniture Dolly (3 Available)</t>
  </si>
  <si>
    <t>Hand Truck (2 Available)</t>
  </si>
  <si>
    <t>Folding Beach Cart - Aluminum (5 Available)</t>
  </si>
  <si>
    <t>Convertible Cart - Like a Magliner (3 Available)</t>
  </si>
  <si>
    <t>4' Step Ladder (2 Available)</t>
  </si>
  <si>
    <t>6' Step Ladder (1 Available)</t>
  </si>
  <si>
    <t>8' Step Ladder (2 Available)</t>
  </si>
  <si>
    <t>12' Step Ladder (1 Available)</t>
  </si>
  <si>
    <t>20' Extension Ladder (1 Available)</t>
  </si>
  <si>
    <t>24' Extension Ladder (1 Available)</t>
  </si>
  <si>
    <t>Furniture Pads (40 Available)</t>
  </si>
  <si>
    <t>Office Garbage Can - Smaller (10 Available)</t>
  </si>
  <si>
    <t>House Broom (5 Available)</t>
  </si>
  <si>
    <t>Push Broom (5 Available)</t>
  </si>
  <si>
    <t>Shovel (2 Available)</t>
  </si>
  <si>
    <t>Snow Shovel (2 Available)</t>
  </si>
  <si>
    <t>Dust Pan - Large Contractors (6 Available)</t>
  </si>
  <si>
    <t>Butt Cans (9 Available)</t>
  </si>
  <si>
    <t>4 x 6 INTERIOR BROWN Mats (Availability Changes Need 48 hours for large orders)</t>
  </si>
  <si>
    <t>3 x 5 Rubber EXTERIOR Black Mats (50 Available)</t>
  </si>
  <si>
    <t>2 x 10 Rubber Back Mat</t>
  </si>
  <si>
    <t>Layout Board NEW 4' x 8'</t>
  </si>
  <si>
    <t>Layout Board Full Used sheets only quantiity varies</t>
  </si>
  <si>
    <t>Corrugated Cardboard partial rolls / Ask About Availability</t>
  </si>
  <si>
    <t>Sandbags 25 Pound (50 Available)</t>
  </si>
  <si>
    <t>Lg Propane Heater w/Handtruck (The Body Heater)(6 Available)</t>
  </si>
  <si>
    <t>Heater - Double Head Tank Top Heater Head (15 Available)</t>
  </si>
  <si>
    <t>5 Gallon Propane Tank (20 Available)</t>
  </si>
  <si>
    <t>Heater - INFRARED Electric (2 Available)</t>
  </si>
  <si>
    <t>Heater - Electric (4 Available)</t>
  </si>
  <si>
    <t>AIR CONDITIONER -  PORTABLE (1 Available)</t>
  </si>
  <si>
    <t>Vacuum Cleaner  -  (2 Available)</t>
  </si>
  <si>
    <t>A-Frame Sandwich Board  -  (4 Available)</t>
  </si>
  <si>
    <t>Garbage Can (20 Available)</t>
  </si>
  <si>
    <t>Recycle Can - Lids with hole determine recycle</t>
  </si>
  <si>
    <t>Compost Bin - (6 Available)</t>
  </si>
  <si>
    <t>WARDROBE</t>
  </si>
  <si>
    <t>Garment Steamer - Professional (4 Available)</t>
  </si>
  <si>
    <t>Wardrobe Rack - Folding (30 Available)</t>
  </si>
  <si>
    <t>Portable Changing Tent (4 Available)</t>
  </si>
  <si>
    <t>Dressing Room Portable Sides (8 Available)</t>
  </si>
  <si>
    <t>Hangers - Box of 100 +-</t>
  </si>
  <si>
    <t xml:space="preserve">      Combination Hangers - the clear kind</t>
  </si>
  <si>
    <t xml:space="preserve">      Pant Hangers - the clear kind</t>
  </si>
  <si>
    <t xml:space="preserve">      Childrens Hangers - the clear kind</t>
  </si>
  <si>
    <t>Iron (3 Available)</t>
  </si>
  <si>
    <t>Ironing Board (4 Available)</t>
  </si>
  <si>
    <t>Large Lighted  Makeup Mirror (4 Available) Cool, Warm and Natural Light Settings</t>
  </si>
  <si>
    <t>Small Lighted  Makeup Mirror (2 Available) Cool, Warm and Natural Light Settings</t>
  </si>
  <si>
    <t>Umbrella (30 Available)</t>
  </si>
  <si>
    <t xml:space="preserve">SAFETY  </t>
  </si>
  <si>
    <t>First Aid Kit (7 Available)</t>
  </si>
  <si>
    <t>Fire Extinguisher (8 Available)</t>
  </si>
  <si>
    <t>26" Road Cones with and without reflectors (60 Available)</t>
  </si>
  <si>
    <t>18" Road Cones (100 Available)</t>
  </si>
  <si>
    <t>12' Road Cones (very small) (25 Available)</t>
  </si>
  <si>
    <t>Location Directional Signs For Purchase Only</t>
  </si>
  <si>
    <t>Stop/Slow Sign Hand Held (6 Available)</t>
  </si>
  <si>
    <t>Safety Vests (40 Available)</t>
  </si>
  <si>
    <t>Hard Hat (50 Available)</t>
  </si>
  <si>
    <t>CRAFT SERVICE</t>
  </si>
  <si>
    <t>Cooler - Extra Large w/ Wheels (2 Available) 120QT</t>
  </si>
  <si>
    <t>Cooler - Large w/ Wheels (8 Available) 80QT</t>
  </si>
  <si>
    <t>Cooler - w/ Wheels (8 Available)60qt</t>
  </si>
  <si>
    <t>Cooler - Small (8 Available)30qt</t>
  </si>
  <si>
    <t>Coffee Air Pot (4 Available)</t>
  </si>
  <si>
    <t>30 Cup Coffee Maker (2 Available)</t>
  </si>
  <si>
    <t>100 Cup Coffee Maker (1 Available)</t>
  </si>
  <si>
    <t>12 Cup Coffee Maker (2 Available)</t>
  </si>
  <si>
    <t>Hot Water Kettle (2 Available)</t>
  </si>
  <si>
    <t>5 Gallon Water Jug with Pump Spout</t>
  </si>
  <si>
    <t>ELECTRICAL</t>
  </si>
  <si>
    <t>Honda Generator EU2000 (3 Available)</t>
  </si>
  <si>
    <t>Honda Generator EU3000 (1 Available)</t>
  </si>
  <si>
    <t>Stinger - 100'</t>
  </si>
  <si>
    <t>Stinger - 50'</t>
  </si>
  <si>
    <t>Stinger - 25'</t>
  </si>
  <si>
    <t>Power Strip</t>
  </si>
  <si>
    <r>
      <rPr>
        <sz val="10"/>
        <color indexed="8"/>
        <rFont val="Verdana"/>
      </rPr>
      <t>Worklights</t>
    </r>
    <r>
      <rPr>
        <sz val="8"/>
        <color indexed="8"/>
        <rFont val="Verdana"/>
      </rPr>
      <t xml:space="preserve"> - LED --&gt;ONLY 50 Watts of very bright light (12 Available)</t>
    </r>
  </si>
  <si>
    <t>Clamp lights</t>
  </si>
  <si>
    <t>Ratchet Straps</t>
  </si>
  <si>
    <t>Car Power Inverter Adaptor</t>
  </si>
  <si>
    <t>EXPENDABLES (UNUSED ITEMS CAN BE RETURNED FOR CREDIT BACK)</t>
  </si>
  <si>
    <t>Garbage Bags - 42 Gallon Heavy Duty 3 mil -  Single</t>
  </si>
  <si>
    <t>Garbage Bags - 42 Gallon Heavy Duty 3 mil - 5 Pack</t>
  </si>
  <si>
    <t>Garbage Bags - 42 Gallon Heavy Duty 3 mil - 10 Pack</t>
  </si>
  <si>
    <t>Garbage Bags - 42 Gallon Heavy Duty 3 mil - 25 Pack</t>
  </si>
  <si>
    <t>Garbage Bags - 42 Gallon Heavy Duty 3 mil - Box of 50</t>
  </si>
  <si>
    <t>Compost Bags - 23 Gallon Bio Degradable -  Single</t>
  </si>
  <si>
    <t>Paper Towels Heavy Duty</t>
  </si>
  <si>
    <t>Soft Soap Liquid</t>
  </si>
  <si>
    <t>Toilet Paper Roll Individually Wrapped</t>
  </si>
  <si>
    <t>Multi Surface Spray Cleaner</t>
  </si>
  <si>
    <t>Utlity Knife</t>
  </si>
  <si>
    <t>2" 3M Blue Tape</t>
  </si>
  <si>
    <t xml:space="preserve">OVERNIGHT SECURED TRUCK PARKING FOR OUR VEHICLES ONLY SORRY NO PENSKE OR ENTERPRISE </t>
  </si>
  <si>
    <t>Your production may be eligible for the WA State Motion Picture &amp; Video Tax Exemption. You can download the form from this link &amp; email/fax back to us:
http://dor.wa.gov/docs/forms/excstx/exmptfrm/motpicvidprodbusexmptcert.pdf                                                  ALL PRICES ON THIS FORM ARE SUBJECT TO CHANGE WITHOUT NOTICE AND ARE ONLY TO PROVIDE A ROUGH ESTIMATE</t>
  </si>
  <si>
    <t>Please remove sales tax from my invoice(s) - Mark an X in the box-------------------&gt;</t>
  </si>
  <si>
    <t>SUBTOTAL</t>
  </si>
  <si>
    <t>TAX 10.1%</t>
  </si>
  <si>
    <t>GRAND TOTAL</t>
  </si>
  <si>
    <t>BILLING INFORMATION</t>
  </si>
  <si>
    <t xml:space="preserve">                                               Go-4 Nuge Production Rentals LLC </t>
  </si>
  <si>
    <t>Dave Nugent</t>
  </si>
  <si>
    <t>206 234-4075</t>
  </si>
  <si>
    <t>9205 14th Ave NW</t>
  </si>
  <si>
    <t>Seattle, WA 98117</t>
  </si>
  <si>
    <t>206 333-1137</t>
  </si>
  <si>
    <t>Email:</t>
  </si>
  <si>
    <r>
      <rPr>
        <u/>
        <sz val="10"/>
        <color indexed="14"/>
        <rFont val="Verdana"/>
      </rPr>
      <t>Orders@Go4Nuge.com</t>
    </r>
  </si>
  <si>
    <t>Website:</t>
  </si>
  <si>
    <t>www.@Go4Nuge.com</t>
  </si>
  <si>
    <t>Disinfectant Wipes - 75 Count</t>
  </si>
  <si>
    <t>Disinfectant Wipes - 35 Count</t>
  </si>
  <si>
    <t>N95 Face Masks</t>
  </si>
  <si>
    <t>Disposal Face Mask 3 Layer Surgical</t>
  </si>
  <si>
    <t xml:space="preserve">Face Shield Anti Fog both sides, </t>
  </si>
  <si>
    <t xml:space="preserve">Hand Sanitizer 8oz </t>
  </si>
  <si>
    <t>Disposable Gloves Box of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</si>
</sst>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[$€-2]&quot; &quot;* #,##0.00&quot; &quot;;&quot; &quot;[$€-2]&quot; &quot;* \(#,##0.00\);&quot; &quot;[$€-2]&quot; &quot;* &quot;-&quot;??&quot; &quot;"/>
    <numFmt numFmtId="165" formatCode="&quot; &quot;&quot;$&quot;* #,##0.00&quot; &quot;;&quot; &quot;&quot;$&quot;* \(#,##0.00\);&quot; &quot;&quot;$&quot;* &quot;-&quot;??&quot; &quot;"/>
    <numFmt numFmtId="166" formatCode="&quot;$&quot;#,##0&quot; &quot;;\(&quot;$&quot;#,##0\)"/>
  </numFmts>
  <fonts count="18" x14ac:knownFonts="1">
    <font>
      <sz val="10"/>
      <color indexed="8"/>
      <name val="Verdana"/>
    </font>
    <font>
      <sz val="22"/>
      <color indexed="8"/>
      <name val="Verdana"/>
    </font>
    <font>
      <sz val="14"/>
      <color indexed="8"/>
      <name val="Verdana"/>
    </font>
    <font>
      <sz val="12"/>
      <color indexed="13"/>
      <name val="Verdana"/>
    </font>
    <font>
      <sz val="10"/>
      <color indexed="13"/>
      <name val="Verdana"/>
    </font>
    <font>
      <b/>
      <sz val="10"/>
      <color indexed="13"/>
      <name val="Verdana"/>
    </font>
    <font>
      <sz val="9"/>
      <color indexed="8"/>
      <name val="Verdana"/>
    </font>
    <font>
      <b/>
      <sz val="10"/>
      <color indexed="14"/>
      <name val="Verdana"/>
    </font>
    <font>
      <b/>
      <sz val="10"/>
      <color indexed="8"/>
      <name val="Verdana"/>
    </font>
    <font>
      <b/>
      <sz val="10"/>
      <color indexed="11"/>
      <name val="Verdana"/>
    </font>
    <font>
      <sz val="6"/>
      <color indexed="8"/>
      <name val="Verdana"/>
    </font>
    <font>
      <sz val="8"/>
      <color indexed="8"/>
      <name val="Verdana"/>
    </font>
    <font>
      <b/>
      <sz val="11"/>
      <color indexed="8"/>
      <name val="Arial"/>
    </font>
    <font>
      <sz val="18"/>
      <color indexed="8"/>
      <name val="Verdana"/>
    </font>
    <font>
      <sz val="24"/>
      <color indexed="8"/>
      <name val="Verdana"/>
    </font>
    <font>
      <b/>
      <sz val="12"/>
      <color indexed="8"/>
      <name val="Verdana"/>
    </font>
    <font>
      <sz val="12"/>
      <color indexed="8"/>
      <name val="Verdana"/>
    </font>
    <font>
      <u/>
      <sz val="10"/>
      <color indexed="14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8"/>
        <bgColor auto="1"/>
      </patternFill>
    </fill>
  </fills>
  <borders count="8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8"/>
      </right>
      <top style="thin">
        <color indexed="10"/>
      </top>
      <bottom/>
      <diagonal/>
    </border>
    <border>
      <left style="medium">
        <color indexed="8"/>
      </left>
      <right style="medium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07">
    <xf numFmtId="0" fontId="0" fillId="0" borderId="0" xfId="0" applyFont="1" applyAlignment="1"/>
    <xf numFmtId="0" fontId="0" fillId="0" borderId="0" xfId="0" applyNumberFormat="1" applyFont="1" applyAlignment="1"/>
    <xf numFmtId="0" fontId="0" fillId="3" borderId="3" xfId="0" applyNumberFormat="1" applyFont="1" applyFill="1" applyBorder="1" applyAlignment="1"/>
    <xf numFmtId="0" fontId="0" fillId="3" borderId="4" xfId="0" applyNumberFormat="1" applyFont="1" applyFill="1" applyBorder="1" applyAlignment="1"/>
    <xf numFmtId="0" fontId="0" fillId="4" borderId="8" xfId="0" applyNumberFormat="1" applyFont="1" applyFill="1" applyBorder="1" applyAlignment="1"/>
    <xf numFmtId="0" fontId="0" fillId="4" borderId="9" xfId="0" applyNumberFormat="1" applyFont="1" applyFill="1" applyBorder="1" applyAlignment="1"/>
    <xf numFmtId="0" fontId="0" fillId="3" borderId="10" xfId="0" applyNumberFormat="1" applyFont="1" applyFill="1" applyBorder="1" applyAlignment="1"/>
    <xf numFmtId="0" fontId="0" fillId="3" borderId="11" xfId="0" applyNumberFormat="1" applyFont="1" applyFill="1" applyBorder="1" applyAlignment="1"/>
    <xf numFmtId="164" fontId="3" fillId="3" borderId="12" xfId="0" applyNumberFormat="1" applyFont="1" applyFill="1" applyBorder="1" applyAlignment="1">
      <alignment horizontal="left" vertical="top" wrapText="1"/>
    </xf>
    <xf numFmtId="164" fontId="4" fillId="3" borderId="13" xfId="0" applyNumberFormat="1" applyFont="1" applyFill="1" applyBorder="1" applyAlignment="1">
      <alignment horizontal="left" vertical="top" wrapText="1"/>
    </xf>
    <xf numFmtId="164" fontId="4" fillId="3" borderId="14" xfId="0" applyNumberFormat="1" applyFont="1" applyFill="1" applyBorder="1" applyAlignment="1">
      <alignment horizontal="left" vertical="top" wrapText="1"/>
    </xf>
    <xf numFmtId="0" fontId="0" fillId="3" borderId="15" xfId="0" applyNumberFormat="1" applyFont="1" applyFill="1" applyBorder="1" applyAlignment="1"/>
    <xf numFmtId="0" fontId="0" fillId="3" borderId="16" xfId="0" applyNumberFormat="1" applyFont="1" applyFill="1" applyBorder="1" applyAlignment="1"/>
    <xf numFmtId="164" fontId="4" fillId="3" borderId="18" xfId="0" applyNumberFormat="1" applyFont="1" applyFill="1" applyBorder="1" applyAlignment="1">
      <alignment vertical="top" wrapText="1"/>
    </xf>
    <xf numFmtId="165" fontId="0" fillId="3" borderId="20" xfId="0" applyNumberFormat="1" applyFont="1" applyFill="1" applyBorder="1" applyAlignment="1"/>
    <xf numFmtId="0" fontId="0" fillId="3" borderId="21" xfId="0" applyNumberFormat="1" applyFont="1" applyFill="1" applyBorder="1" applyAlignment="1"/>
    <xf numFmtId="164" fontId="4" fillId="3" borderId="6" xfId="0" applyNumberFormat="1" applyFont="1" applyFill="1" applyBorder="1" applyAlignment="1">
      <alignment horizontal="left" vertical="top" wrapText="1"/>
    </xf>
    <xf numFmtId="164" fontId="4" fillId="3" borderId="23" xfId="0" applyNumberFormat="1" applyFont="1" applyFill="1" applyBorder="1" applyAlignment="1">
      <alignment horizontal="left" vertical="top" wrapText="1"/>
    </xf>
    <xf numFmtId="165" fontId="0" fillId="3" borderId="24" xfId="0" applyNumberFormat="1" applyFont="1" applyFill="1" applyBorder="1" applyAlignment="1"/>
    <xf numFmtId="49" fontId="0" fillId="3" borderId="25" xfId="0" applyNumberFormat="1" applyFont="1" applyFill="1" applyBorder="1" applyAlignment="1">
      <alignment horizontal="left" vertical="center"/>
    </xf>
    <xf numFmtId="49" fontId="0" fillId="3" borderId="26" xfId="0" applyNumberFormat="1" applyFont="1" applyFill="1" applyBorder="1" applyAlignment="1">
      <alignment horizontal="left" vertical="center" wrapText="1"/>
    </xf>
    <xf numFmtId="0" fontId="0" fillId="3" borderId="29" xfId="0" applyNumberFormat="1" applyFont="1" applyFill="1" applyBorder="1" applyAlignment="1"/>
    <xf numFmtId="49" fontId="0" fillId="3" borderId="30" xfId="0" applyNumberFormat="1" applyFont="1" applyFill="1" applyBorder="1" applyAlignment="1">
      <alignment horizontal="left" vertical="center"/>
    </xf>
    <xf numFmtId="0" fontId="0" fillId="3" borderId="31" xfId="0" applyNumberFormat="1" applyFont="1" applyFill="1" applyBorder="1" applyAlignment="1">
      <alignment vertical="center"/>
    </xf>
    <xf numFmtId="49" fontId="0" fillId="3" borderId="31" xfId="0" applyNumberFormat="1" applyFont="1" applyFill="1" applyBorder="1" applyAlignment="1">
      <alignment horizontal="left" vertical="center" wrapText="1"/>
    </xf>
    <xf numFmtId="0" fontId="0" fillId="3" borderId="32" xfId="0" applyNumberFormat="1" applyFont="1" applyFill="1" applyBorder="1" applyAlignment="1">
      <alignment horizontal="left" vertical="center" wrapText="1"/>
    </xf>
    <xf numFmtId="0" fontId="0" fillId="3" borderId="33" xfId="0" applyNumberFormat="1" applyFont="1" applyFill="1" applyBorder="1" applyAlignment="1">
      <alignment horizontal="left" vertical="center" wrapText="1"/>
    </xf>
    <xf numFmtId="49" fontId="0" fillId="3" borderId="34" xfId="0" applyNumberFormat="1" applyFont="1" applyFill="1" applyBorder="1" applyAlignment="1">
      <alignment horizontal="left" vertical="center"/>
    </xf>
    <xf numFmtId="0" fontId="0" fillId="3" borderId="35" xfId="0" applyNumberFormat="1" applyFont="1" applyFill="1" applyBorder="1" applyAlignment="1">
      <alignment vertical="center"/>
    </xf>
    <xf numFmtId="0" fontId="0" fillId="3" borderId="36" xfId="0" applyNumberFormat="1" applyFont="1" applyFill="1" applyBorder="1" applyAlignment="1">
      <alignment vertical="center"/>
    </xf>
    <xf numFmtId="0" fontId="0" fillId="3" borderId="37" xfId="0" applyNumberFormat="1" applyFont="1" applyFill="1" applyBorder="1" applyAlignment="1">
      <alignment vertical="center"/>
    </xf>
    <xf numFmtId="49" fontId="0" fillId="3" borderId="38" xfId="0" applyNumberFormat="1" applyFont="1" applyFill="1" applyBorder="1" applyAlignment="1">
      <alignment horizontal="left" vertical="center" wrapText="1"/>
    </xf>
    <xf numFmtId="0" fontId="0" fillId="4" borderId="40" xfId="0" applyNumberFormat="1" applyFont="1" applyFill="1" applyBorder="1" applyAlignment="1"/>
    <xf numFmtId="0" fontId="8" fillId="4" borderId="40" xfId="0" applyNumberFormat="1" applyFont="1" applyFill="1" applyBorder="1" applyAlignment="1">
      <alignment horizontal="center" wrapText="1"/>
    </xf>
    <xf numFmtId="165" fontId="8" fillId="4" borderId="43" xfId="0" applyNumberFormat="1" applyFont="1" applyFill="1" applyBorder="1" applyAlignment="1">
      <alignment horizontal="center"/>
    </xf>
    <xf numFmtId="165" fontId="0" fillId="3" borderId="10" xfId="0" applyNumberFormat="1" applyFont="1" applyFill="1" applyBorder="1" applyAlignment="1"/>
    <xf numFmtId="165" fontId="0" fillId="3" borderId="4" xfId="0" applyNumberFormat="1" applyFont="1" applyFill="1" applyBorder="1" applyAlignment="1"/>
    <xf numFmtId="49" fontId="8" fillId="3" borderId="44" xfId="0" applyNumberFormat="1" applyFont="1" applyFill="1" applyBorder="1" applyAlignment="1">
      <alignment vertical="center"/>
    </xf>
    <xf numFmtId="49" fontId="8" fillId="5" borderId="31" xfId="0" applyNumberFormat="1" applyFont="1" applyFill="1" applyBorder="1" applyAlignment="1">
      <alignment horizontal="center" vertical="center"/>
    </xf>
    <xf numFmtId="49" fontId="8" fillId="5" borderId="45" xfId="0" applyNumberFormat="1" applyFont="1" applyFill="1" applyBorder="1" applyAlignment="1">
      <alignment horizontal="center" vertical="center"/>
    </xf>
    <xf numFmtId="49" fontId="5" fillId="5" borderId="43" xfId="0" applyNumberFormat="1" applyFont="1" applyFill="1" applyBorder="1" applyAlignment="1">
      <alignment horizontal="center" vertical="center"/>
    </xf>
    <xf numFmtId="49" fontId="7" fillId="5" borderId="41" xfId="0" applyNumberFormat="1" applyFont="1" applyFill="1" applyBorder="1" applyAlignment="1">
      <alignment horizontal="center" vertical="center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49" fontId="8" fillId="3" borderId="31" xfId="0" applyNumberFormat="1" applyFont="1" applyFill="1" applyBorder="1" applyAlignment="1">
      <alignment horizontal="center" vertical="center"/>
    </xf>
    <xf numFmtId="165" fontId="0" fillId="3" borderId="48" xfId="0" applyNumberFormat="1" applyFont="1" applyFill="1" applyBorder="1" applyAlignment="1"/>
    <xf numFmtId="0" fontId="0" fillId="3" borderId="49" xfId="0" applyNumberFormat="1" applyFont="1" applyFill="1" applyBorder="1" applyAlignment="1"/>
    <xf numFmtId="165" fontId="0" fillId="3" borderId="49" xfId="0" applyNumberFormat="1" applyFont="1" applyFill="1" applyBorder="1" applyAlignment="1"/>
    <xf numFmtId="49" fontId="9" fillId="6" borderId="50" xfId="0" applyNumberFormat="1" applyFont="1" applyFill="1" applyBorder="1" applyAlignment="1">
      <alignment vertical="center"/>
    </xf>
    <xf numFmtId="166" fontId="0" fillId="3" borderId="31" xfId="0" applyNumberFormat="1" applyFont="1" applyFill="1" applyBorder="1" applyAlignment="1">
      <alignment horizontal="right"/>
    </xf>
    <xf numFmtId="0" fontId="8" fillId="3" borderId="31" xfId="0" applyNumberFormat="1" applyFont="1" applyFill="1" applyBorder="1" applyAlignment="1">
      <alignment horizontal="center" vertical="center"/>
    </xf>
    <xf numFmtId="165" fontId="8" fillId="3" borderId="31" xfId="0" applyNumberFormat="1" applyFont="1" applyFill="1" applyBorder="1" applyAlignment="1">
      <alignment horizontal="center" vertical="center"/>
    </xf>
    <xf numFmtId="165" fontId="0" fillId="3" borderId="51" xfId="0" applyNumberFormat="1" applyFont="1" applyFill="1" applyBorder="1" applyAlignment="1"/>
    <xf numFmtId="165" fontId="0" fillId="3" borderId="18" xfId="0" applyNumberFormat="1" applyFont="1" applyFill="1" applyBorder="1" applyAlignment="1"/>
    <xf numFmtId="165" fontId="0" fillId="3" borderId="52" xfId="0" applyNumberFormat="1" applyFont="1" applyFill="1" applyBorder="1" applyAlignment="1"/>
    <xf numFmtId="49" fontId="0" fillId="3" borderId="53" xfId="0" applyNumberFormat="1" applyFont="1" applyFill="1" applyBorder="1" applyAlignment="1"/>
    <xf numFmtId="166" fontId="0" fillId="3" borderId="30" xfId="0" applyNumberFormat="1" applyFont="1" applyFill="1" applyBorder="1" applyAlignment="1">
      <alignment horizontal="right"/>
    </xf>
    <xf numFmtId="165" fontId="0" fillId="3" borderId="54" xfId="0" applyNumberFormat="1" applyFont="1" applyFill="1" applyBorder="1" applyAlignment="1">
      <alignment horizontal="center"/>
    </xf>
    <xf numFmtId="0" fontId="0" fillId="3" borderId="53" xfId="0" applyNumberFormat="1" applyFont="1" applyFill="1" applyBorder="1" applyAlignment="1">
      <alignment horizontal="center"/>
    </xf>
    <xf numFmtId="0" fontId="0" fillId="3" borderId="30" xfId="0" applyNumberFormat="1" applyFont="1" applyFill="1" applyBorder="1" applyAlignment="1">
      <alignment horizontal="center"/>
    </xf>
    <xf numFmtId="0" fontId="0" fillId="3" borderId="31" xfId="0" applyNumberFormat="1" applyFont="1" applyFill="1" applyBorder="1" applyAlignment="1">
      <alignment horizontal="center"/>
    </xf>
    <xf numFmtId="165" fontId="0" fillId="3" borderId="31" xfId="0" applyNumberFormat="1" applyFont="1" applyFill="1" applyBorder="1" applyAlignment="1">
      <alignment horizontal="center"/>
    </xf>
    <xf numFmtId="165" fontId="0" fillId="3" borderId="55" xfId="0" applyNumberFormat="1" applyFont="1" applyFill="1" applyBorder="1" applyAlignment="1"/>
    <xf numFmtId="165" fontId="0" fillId="3" borderId="56" xfId="0" applyNumberFormat="1" applyFont="1" applyFill="1" applyBorder="1" applyAlignment="1"/>
    <xf numFmtId="165" fontId="0" fillId="3" borderId="32" xfId="0" applyNumberFormat="1" applyFont="1" applyFill="1" applyBorder="1" applyAlignment="1"/>
    <xf numFmtId="165" fontId="0" fillId="3" borderId="57" xfId="0" applyNumberFormat="1" applyFont="1" applyFill="1" applyBorder="1" applyAlignment="1"/>
    <xf numFmtId="49" fontId="9" fillId="6" borderId="53" xfId="0" applyNumberFormat="1" applyFont="1" applyFill="1" applyBorder="1" applyAlignment="1"/>
    <xf numFmtId="165" fontId="0" fillId="3" borderId="58" xfId="0" applyNumberFormat="1" applyFont="1" applyFill="1" applyBorder="1" applyAlignment="1"/>
    <xf numFmtId="165" fontId="0" fillId="3" borderId="59" xfId="0" applyNumberFormat="1" applyFont="1" applyFill="1" applyBorder="1" applyAlignment="1"/>
    <xf numFmtId="49" fontId="0" fillId="3" borderId="54" xfId="0" applyNumberFormat="1" applyFont="1" applyFill="1" applyBorder="1" applyAlignment="1">
      <alignment horizontal="center"/>
    </xf>
    <xf numFmtId="165" fontId="0" fillId="3" borderId="60" xfId="0" applyNumberFormat="1" applyFont="1" applyFill="1" applyBorder="1" applyAlignment="1"/>
    <xf numFmtId="165" fontId="0" fillId="3" borderId="61" xfId="0" applyNumberFormat="1" applyFont="1" applyFill="1" applyBorder="1" applyAlignment="1"/>
    <xf numFmtId="166" fontId="9" fillId="3" borderId="30" xfId="0" applyNumberFormat="1" applyFont="1" applyFill="1" applyBorder="1" applyAlignment="1">
      <alignment horizontal="right"/>
    </xf>
    <xf numFmtId="166" fontId="9" fillId="3" borderId="31" xfId="0" applyNumberFormat="1" applyFont="1" applyFill="1" applyBorder="1" applyAlignment="1">
      <alignment horizontal="right"/>
    </xf>
    <xf numFmtId="165" fontId="9" fillId="3" borderId="54" xfId="0" applyNumberFormat="1" applyFont="1" applyFill="1" applyBorder="1" applyAlignment="1">
      <alignment horizontal="center"/>
    </xf>
    <xf numFmtId="0" fontId="9" fillId="3" borderId="53" xfId="0" applyNumberFormat="1" applyFont="1" applyFill="1" applyBorder="1" applyAlignment="1">
      <alignment horizontal="center"/>
    </xf>
    <xf numFmtId="0" fontId="9" fillId="3" borderId="30" xfId="0" applyNumberFormat="1" applyFont="1" applyFill="1" applyBorder="1" applyAlignment="1">
      <alignment horizontal="center"/>
    </xf>
    <xf numFmtId="0" fontId="9" fillId="3" borderId="31" xfId="0" applyNumberFormat="1" applyFont="1" applyFill="1" applyBorder="1" applyAlignment="1">
      <alignment horizontal="center"/>
    </xf>
    <xf numFmtId="165" fontId="9" fillId="3" borderId="51" xfId="0" applyNumberFormat="1" applyFont="1" applyFill="1" applyBorder="1" applyAlignment="1"/>
    <xf numFmtId="165" fontId="9" fillId="3" borderId="18" xfId="0" applyNumberFormat="1" applyFont="1" applyFill="1" applyBorder="1" applyAlignment="1"/>
    <xf numFmtId="165" fontId="9" fillId="3" borderId="62" xfId="0" applyNumberFormat="1" applyFont="1" applyFill="1" applyBorder="1" applyAlignment="1"/>
    <xf numFmtId="165" fontId="9" fillId="3" borderId="63" xfId="0" applyNumberFormat="1" applyFont="1" applyFill="1" applyBorder="1" applyAlignment="1"/>
    <xf numFmtId="165" fontId="0" fillId="3" borderId="62" xfId="0" applyNumberFormat="1" applyFont="1" applyFill="1" applyBorder="1" applyAlignment="1"/>
    <xf numFmtId="165" fontId="0" fillId="3" borderId="63" xfId="0" applyNumberFormat="1" applyFont="1" applyFill="1" applyBorder="1" applyAlignment="1"/>
    <xf numFmtId="49" fontId="9" fillId="6" borderId="64" xfId="0" applyNumberFormat="1" applyFont="1" applyFill="1" applyBorder="1" applyAlignment="1"/>
    <xf numFmtId="0" fontId="0" fillId="3" borderId="32" xfId="0" applyNumberFormat="1" applyFont="1" applyFill="1" applyBorder="1" applyAlignment="1"/>
    <xf numFmtId="0" fontId="0" fillId="3" borderId="57" xfId="0" applyNumberFormat="1" applyFont="1" applyFill="1" applyBorder="1" applyAlignment="1"/>
    <xf numFmtId="0" fontId="0" fillId="3" borderId="64" xfId="0" applyNumberFormat="1" applyFont="1" applyFill="1" applyBorder="1" applyAlignment="1"/>
    <xf numFmtId="49" fontId="0" fillId="3" borderId="33" xfId="0" applyNumberFormat="1" applyFont="1" applyFill="1" applyBorder="1" applyAlignment="1"/>
    <xf numFmtId="49" fontId="9" fillId="6" borderId="33" xfId="0" applyNumberFormat="1" applyFont="1" applyFill="1" applyBorder="1" applyAlignment="1"/>
    <xf numFmtId="49" fontId="0" fillId="3" borderId="54" xfId="0" applyNumberFormat="1" applyFont="1" applyFill="1" applyBorder="1" applyAlignment="1"/>
    <xf numFmtId="166" fontId="0" fillId="3" borderId="34" xfId="0" applyNumberFormat="1" applyFont="1" applyFill="1" applyBorder="1" applyAlignment="1">
      <alignment horizontal="right"/>
    </xf>
    <xf numFmtId="166" fontId="0" fillId="3" borderId="38" xfId="0" applyNumberFormat="1" applyFont="1" applyFill="1" applyBorder="1" applyAlignment="1">
      <alignment horizontal="right"/>
    </xf>
    <xf numFmtId="165" fontId="0" fillId="3" borderId="65" xfId="0" applyNumberFormat="1" applyFont="1" applyFill="1" applyBorder="1" applyAlignment="1">
      <alignment horizontal="center"/>
    </xf>
    <xf numFmtId="0" fontId="0" fillId="3" borderId="66" xfId="0" applyNumberFormat="1" applyFont="1" applyFill="1" applyBorder="1" applyAlignment="1">
      <alignment horizontal="center"/>
    </xf>
    <xf numFmtId="0" fontId="0" fillId="3" borderId="34" xfId="0" applyNumberFormat="1" applyFont="1" applyFill="1" applyBorder="1" applyAlignment="1">
      <alignment horizontal="center"/>
    </xf>
    <xf numFmtId="0" fontId="0" fillId="3" borderId="38" xfId="0" applyNumberFormat="1" applyFont="1" applyFill="1" applyBorder="1" applyAlignment="1">
      <alignment horizontal="center"/>
    </xf>
    <xf numFmtId="165" fontId="0" fillId="3" borderId="38" xfId="0" applyNumberFormat="1" applyFont="1" applyFill="1" applyBorder="1" applyAlignment="1">
      <alignment horizontal="center"/>
    </xf>
    <xf numFmtId="0" fontId="0" fillId="3" borderId="69" xfId="0" applyNumberFormat="1" applyFont="1" applyFill="1" applyBorder="1" applyAlignment="1"/>
    <xf numFmtId="0" fontId="0" fillId="3" borderId="70" xfId="0" applyNumberFormat="1" applyFont="1" applyFill="1" applyBorder="1" applyAlignment="1">
      <alignment horizontal="center"/>
    </xf>
    <xf numFmtId="0" fontId="0" fillId="3" borderId="15" xfId="0" applyNumberFormat="1" applyFont="1" applyFill="1" applyBorder="1" applyAlignment="1">
      <alignment horizontal="center"/>
    </xf>
    <xf numFmtId="49" fontId="0" fillId="3" borderId="69" xfId="0" applyNumberFormat="1" applyFont="1" applyFill="1" applyBorder="1" applyAlignment="1">
      <alignment horizontal="left"/>
    </xf>
    <xf numFmtId="0" fontId="0" fillId="3" borderId="71" xfId="0" applyNumberFormat="1" applyFont="1" applyFill="1" applyBorder="1" applyAlignment="1">
      <alignment horizontal="center"/>
    </xf>
    <xf numFmtId="165" fontId="0" fillId="3" borderId="11" xfId="0" applyNumberFormat="1" applyFont="1" applyFill="1" applyBorder="1" applyAlignment="1"/>
    <xf numFmtId="0" fontId="0" fillId="3" borderId="72" xfId="0" applyNumberFormat="1" applyFont="1" applyFill="1" applyBorder="1" applyAlignment="1"/>
    <xf numFmtId="0" fontId="0" fillId="3" borderId="73" xfId="0" applyNumberFormat="1" applyFont="1" applyFill="1" applyBorder="1" applyAlignment="1"/>
    <xf numFmtId="0" fontId="0" fillId="3" borderId="10" xfId="0" applyNumberFormat="1" applyFon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left"/>
    </xf>
    <xf numFmtId="0" fontId="0" fillId="3" borderId="75" xfId="0" applyNumberFormat="1" applyFont="1" applyFill="1" applyBorder="1" applyAlignment="1">
      <alignment horizontal="center"/>
    </xf>
    <xf numFmtId="165" fontId="0" fillId="3" borderId="16" xfId="0" applyNumberFormat="1" applyFont="1" applyFill="1" applyBorder="1" applyAlignment="1"/>
    <xf numFmtId="0" fontId="0" fillId="3" borderId="4" xfId="0" applyNumberFormat="1" applyFont="1" applyFill="1" applyBorder="1" applyAlignment="1">
      <alignment horizontal="center" vertical="center"/>
    </xf>
    <xf numFmtId="0" fontId="0" fillId="3" borderId="76" xfId="0" applyNumberFormat="1" applyFont="1" applyFill="1" applyBorder="1" applyAlignment="1">
      <alignment horizontal="center"/>
    </xf>
    <xf numFmtId="0" fontId="0" fillId="3" borderId="77" xfId="0" applyNumberFormat="1" applyFont="1" applyFill="1" applyBorder="1" applyAlignment="1">
      <alignment horizontal="center"/>
    </xf>
    <xf numFmtId="49" fontId="8" fillId="3" borderId="49" xfId="0" applyNumberFormat="1" applyFont="1" applyFill="1" applyBorder="1" applyAlignment="1">
      <alignment horizontal="left"/>
    </xf>
    <xf numFmtId="0" fontId="0" fillId="3" borderId="78" xfId="0" applyNumberFormat="1" applyFont="1" applyFill="1" applyBorder="1" applyAlignment="1">
      <alignment horizontal="center"/>
    </xf>
    <xf numFmtId="165" fontId="0" fillId="3" borderId="79" xfId="0" applyNumberFormat="1" applyFont="1" applyFill="1" applyBorder="1" applyAlignment="1"/>
    <xf numFmtId="0" fontId="0" fillId="4" borderId="6" xfId="0" applyNumberFormat="1" applyFont="1" applyFill="1" applyBorder="1" applyAlignment="1">
      <alignment horizontal="center"/>
    </xf>
    <xf numFmtId="0" fontId="0" fillId="4" borderId="23" xfId="0" applyNumberFormat="1" applyFont="1" applyFill="1" applyBorder="1" applyAlignment="1">
      <alignment horizontal="center"/>
    </xf>
    <xf numFmtId="0" fontId="0" fillId="4" borderId="81" xfId="0" applyNumberFormat="1" applyFont="1" applyFill="1" applyBorder="1" applyAlignment="1">
      <alignment horizontal="center"/>
    </xf>
    <xf numFmtId="0" fontId="0" fillId="4" borderId="22" xfId="0" applyNumberFormat="1" applyFont="1" applyFill="1" applyBorder="1" applyAlignment="1">
      <alignment horizontal="center"/>
    </xf>
    <xf numFmtId="165" fontId="0" fillId="4" borderId="81" xfId="0" applyNumberFormat="1" applyFont="1" applyFill="1" applyBorder="1" applyAlignment="1"/>
    <xf numFmtId="0" fontId="0" fillId="3" borderId="82" xfId="0" applyNumberFormat="1" applyFont="1" applyFill="1" applyBorder="1" applyAlignment="1"/>
    <xf numFmtId="165" fontId="13" fillId="3" borderId="4" xfId="0" applyNumberFormat="1" applyFont="1" applyFill="1" applyBorder="1" applyAlignment="1">
      <alignment vertical="top"/>
    </xf>
    <xf numFmtId="0" fontId="0" fillId="0" borderId="0" xfId="0" applyNumberFormat="1" applyFont="1" applyAlignment="1"/>
    <xf numFmtId="0" fontId="14" fillId="4" borderId="7" xfId="0" applyNumberFormat="1" applyFont="1" applyFill="1" applyBorder="1" applyAlignment="1">
      <alignment horizontal="center" vertical="center"/>
    </xf>
    <xf numFmtId="49" fontId="16" fillId="3" borderId="25" xfId="0" applyNumberFormat="1" applyFont="1" applyFill="1" applyBorder="1" applyAlignment="1"/>
    <xf numFmtId="49" fontId="16" fillId="3" borderId="30" xfId="0" applyNumberFormat="1" applyFont="1" applyFill="1" applyBorder="1" applyAlignment="1"/>
    <xf numFmtId="49" fontId="16" fillId="3" borderId="31" xfId="0" applyNumberFormat="1" applyFont="1" applyFill="1" applyBorder="1" applyAlignment="1"/>
    <xf numFmtId="49" fontId="5" fillId="3" borderId="18" xfId="0" applyNumberFormat="1" applyFont="1" applyFill="1" applyBorder="1" applyAlignment="1">
      <alignment horizontal="left" vertical="top" wrapText="1"/>
    </xf>
    <xf numFmtId="164" fontId="5" fillId="3" borderId="19" xfId="0" applyNumberFormat="1" applyFont="1" applyFill="1" applyBorder="1" applyAlignment="1">
      <alignment horizontal="left" vertical="top" wrapText="1"/>
    </xf>
    <xf numFmtId="0" fontId="0" fillId="3" borderId="35" xfId="0" applyNumberFormat="1" applyFont="1" applyFill="1" applyBorder="1" applyAlignment="1">
      <alignment horizontal="left" vertical="center" wrapText="1"/>
    </xf>
    <xf numFmtId="0" fontId="0" fillId="3" borderId="39" xfId="0" applyNumberFormat="1" applyFont="1" applyFill="1" applyBorder="1" applyAlignment="1">
      <alignment horizontal="left" vertical="center" wrapText="1"/>
    </xf>
    <xf numFmtId="49" fontId="8" fillId="2" borderId="41" xfId="0" applyNumberFormat="1" applyFont="1" applyFill="1" applyBorder="1" applyAlignment="1">
      <alignment horizontal="center"/>
    </xf>
    <xf numFmtId="0" fontId="8" fillId="2" borderId="42" xfId="0" applyNumberFormat="1" applyFont="1" applyFill="1" applyBorder="1" applyAlignment="1">
      <alignment horizontal="center"/>
    </xf>
    <xf numFmtId="0" fontId="8" fillId="2" borderId="9" xfId="0" applyNumberFormat="1" applyFont="1" applyFill="1" applyBorder="1" applyAlignment="1">
      <alignment horizontal="center"/>
    </xf>
    <xf numFmtId="0" fontId="0" fillId="3" borderId="11" xfId="0" applyNumberFormat="1" applyFont="1" applyFill="1" applyBorder="1" applyAlignment="1">
      <alignment horizontal="center" vertical="center" wrapText="1"/>
    </xf>
    <xf numFmtId="0" fontId="0" fillId="3" borderId="29" xfId="0" applyNumberFormat="1" applyFont="1" applyFill="1" applyBorder="1" applyAlignment="1">
      <alignment horizontal="center" vertical="center" wrapText="1"/>
    </xf>
    <xf numFmtId="49" fontId="12" fillId="3" borderId="67" xfId="0" applyNumberFormat="1" applyFont="1" applyFill="1" applyBorder="1" applyAlignment="1">
      <alignment horizontal="center" vertical="top" wrapText="1"/>
    </xf>
    <xf numFmtId="0" fontId="9" fillId="3" borderId="74" xfId="0" applyNumberFormat="1" applyFont="1" applyFill="1" applyBorder="1" applyAlignment="1">
      <alignment horizontal="center" vertical="top" wrapText="1"/>
    </xf>
    <xf numFmtId="0" fontId="9" fillId="3" borderId="80" xfId="0" applyNumberFormat="1" applyFont="1" applyFill="1" applyBorder="1" applyAlignment="1">
      <alignment horizontal="center" vertical="top" wrapText="1"/>
    </xf>
    <xf numFmtId="49" fontId="2" fillId="3" borderId="11" xfId="0" applyNumberFormat="1" applyFont="1" applyFill="1" applyBorder="1" applyAlignment="1">
      <alignment horizontal="right" vertical="center" wrapText="1"/>
    </xf>
    <xf numFmtId="0" fontId="0" fillId="3" borderId="16" xfId="0" applyNumberFormat="1" applyFont="1" applyFill="1" applyBorder="1" applyAlignment="1"/>
    <xf numFmtId="0" fontId="0" fillId="3" borderId="29" xfId="0" applyNumberFormat="1" applyFont="1" applyFill="1" applyBorder="1" applyAlignment="1"/>
    <xf numFmtId="49" fontId="6" fillId="3" borderId="11" xfId="0" applyNumberFormat="1" applyFont="1" applyFill="1" applyBorder="1" applyAlignment="1">
      <alignment horizontal="left" vertical="center" wrapText="1"/>
    </xf>
    <xf numFmtId="0" fontId="6" fillId="3" borderId="16" xfId="0" applyNumberFormat="1" applyFont="1" applyFill="1" applyBorder="1" applyAlignment="1">
      <alignment horizontal="left" vertical="center" wrapText="1"/>
    </xf>
    <xf numFmtId="0" fontId="6" fillId="3" borderId="29" xfId="0" applyNumberFormat="1" applyFont="1" applyFill="1" applyBorder="1" applyAlignment="1">
      <alignment horizontal="left" vertical="center" wrapText="1"/>
    </xf>
    <xf numFmtId="49" fontId="0" fillId="3" borderId="68" xfId="0" applyNumberFormat="1" applyFont="1" applyFill="1" applyBorder="1" applyAlignment="1">
      <alignment vertical="center" wrapText="1"/>
    </xf>
    <xf numFmtId="0" fontId="0" fillId="3" borderId="69" xfId="0" applyNumberFormat="1" applyFont="1" applyFill="1" applyBorder="1" applyAlignment="1"/>
    <xf numFmtId="0" fontId="0" fillId="3" borderId="21" xfId="0" applyNumberFormat="1" applyFont="1" applyFill="1" applyBorder="1" applyAlignment="1"/>
    <xf numFmtId="0" fontId="0" fillId="3" borderId="4" xfId="0" applyNumberFormat="1" applyFont="1" applyFill="1" applyBorder="1" applyAlignment="1"/>
    <xf numFmtId="0" fontId="0" fillId="3" borderId="75" xfId="0" applyNumberFormat="1" applyFont="1" applyFill="1" applyBorder="1" applyAlignment="1"/>
    <xf numFmtId="0" fontId="0" fillId="3" borderId="48" xfId="0" applyNumberFormat="1" applyFont="1" applyFill="1" applyBorder="1" applyAlignment="1"/>
    <xf numFmtId="0" fontId="0" fillId="3" borderId="49" xfId="0" applyNumberFormat="1" applyFont="1" applyFill="1" applyBorder="1" applyAlignment="1"/>
    <xf numFmtId="49" fontId="8" fillId="2" borderId="7" xfId="0" applyNumberFormat="1" applyFont="1" applyFill="1" applyBorder="1" applyAlignment="1">
      <alignment horizontal="center"/>
    </xf>
    <xf numFmtId="0" fontId="8" fillId="2" borderId="8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49" fontId="5" fillId="3" borderId="22" xfId="0" applyNumberFormat="1" applyFont="1" applyFill="1" applyBorder="1" applyAlignment="1">
      <alignment horizontal="left" vertical="top" wrapText="1"/>
    </xf>
    <xf numFmtId="164" fontId="5" fillId="3" borderId="6" xfId="0" applyNumberFormat="1" applyFont="1" applyFill="1" applyBorder="1" applyAlignment="1">
      <alignment horizontal="left" vertical="top" wrapText="1"/>
    </xf>
    <xf numFmtId="49" fontId="5" fillId="3" borderId="17" xfId="0" applyNumberFormat="1" applyFont="1" applyFill="1" applyBorder="1" applyAlignment="1">
      <alignment horizontal="left" vertical="top" wrapText="1"/>
    </xf>
    <xf numFmtId="164" fontId="5" fillId="3" borderId="18" xfId="0" applyNumberFormat="1" applyFont="1" applyFill="1" applyBorder="1" applyAlignment="1">
      <alignment horizontal="left" vertical="top" wrapText="1"/>
    </xf>
    <xf numFmtId="0" fontId="0" fillId="3" borderId="32" xfId="0" applyNumberFormat="1" applyFont="1" applyFill="1" applyBorder="1" applyAlignment="1">
      <alignment horizontal="left" vertical="center" wrapText="1"/>
    </xf>
    <xf numFmtId="0" fontId="0" fillId="3" borderId="33" xfId="0" applyNumberFormat="1" applyFont="1" applyFill="1" applyBorder="1" applyAlignment="1">
      <alignment horizontal="left" vertical="center" wrapText="1"/>
    </xf>
    <xf numFmtId="49" fontId="0" fillId="4" borderId="7" xfId="0" applyNumberFormat="1" applyFont="1" applyFill="1" applyBorder="1" applyAlignment="1">
      <alignment horizontal="left" vertical="top" wrapText="1"/>
    </xf>
    <xf numFmtId="0" fontId="0" fillId="4" borderId="8" xfId="0" applyNumberFormat="1" applyFont="1" applyFill="1" applyBorder="1" applyAlignment="1"/>
    <xf numFmtId="0" fontId="0" fillId="4" borderId="9" xfId="0" applyNumberFormat="1" applyFont="1" applyFill="1" applyBorder="1" applyAlignment="1"/>
    <xf numFmtId="0" fontId="0" fillId="3" borderId="26" xfId="0" applyNumberFormat="1" applyFont="1" applyFill="1" applyBorder="1" applyAlignment="1">
      <alignment vertical="center"/>
    </xf>
    <xf numFmtId="0" fontId="0" fillId="3" borderId="27" xfId="0" applyNumberFormat="1" applyFont="1" applyFill="1" applyBorder="1" applyAlignment="1">
      <alignment horizontal="left" vertical="center" wrapText="1"/>
    </xf>
    <xf numFmtId="0" fontId="0" fillId="3" borderId="28" xfId="0" applyNumberFormat="1" applyFont="1" applyFill="1" applyBorder="1" applyAlignment="1">
      <alignment horizontal="left" vertical="center" wrapText="1"/>
    </xf>
    <xf numFmtId="49" fontId="15" fillId="3" borderId="15" xfId="0" applyNumberFormat="1" applyFont="1" applyFill="1" applyBorder="1" applyAlignment="1">
      <alignment horizontal="center" vertical="center" wrapText="1"/>
    </xf>
    <xf numFmtId="0" fontId="0" fillId="3" borderId="69" xfId="0" applyNumberFormat="1" applyFont="1" applyFill="1" applyBorder="1" applyAlignment="1">
      <alignment horizontal="center" vertical="center" wrapText="1"/>
    </xf>
    <xf numFmtId="0" fontId="0" fillId="3" borderId="69" xfId="0" applyNumberFormat="1" applyFont="1" applyFill="1" applyBorder="1" applyAlignment="1">
      <alignment horizontal="center" wrapText="1"/>
    </xf>
    <xf numFmtId="0" fontId="0" fillId="3" borderId="69" xfId="0" applyNumberFormat="1" applyFont="1" applyFill="1" applyBorder="1" applyAlignment="1">
      <alignment wrapText="1"/>
    </xf>
    <xf numFmtId="0" fontId="0" fillId="3" borderId="71" xfId="0" applyNumberFormat="1" applyFont="1" applyFill="1" applyBorder="1" applyAlignment="1">
      <alignment wrapText="1"/>
    </xf>
    <xf numFmtId="0" fontId="0" fillId="3" borderId="10" xfId="0" applyNumberFormat="1" applyFont="1" applyFill="1" applyBorder="1" applyAlignment="1">
      <alignment horizontal="center" vertical="center" wrapText="1"/>
    </xf>
    <xf numFmtId="0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NumberFormat="1" applyFont="1" applyFill="1" applyBorder="1" applyAlignment="1">
      <alignment horizontal="center" wrapText="1"/>
    </xf>
    <xf numFmtId="0" fontId="0" fillId="3" borderId="4" xfId="0" applyNumberFormat="1" applyFont="1" applyFill="1" applyBorder="1" applyAlignment="1">
      <alignment wrapText="1"/>
    </xf>
    <xf numFmtId="0" fontId="0" fillId="3" borderId="75" xfId="0" applyNumberFormat="1" applyFont="1" applyFill="1" applyBorder="1" applyAlignment="1">
      <alignment wrapText="1"/>
    </xf>
    <xf numFmtId="0" fontId="0" fillId="3" borderId="83" xfId="0" applyNumberFormat="1" applyFont="1" applyFill="1" applyBorder="1" applyAlignment="1">
      <alignment horizontal="center" vertical="center" wrapText="1"/>
    </xf>
    <xf numFmtId="0" fontId="0" fillId="3" borderId="84" xfId="0" applyNumberFormat="1" applyFont="1" applyFill="1" applyBorder="1" applyAlignment="1">
      <alignment horizontal="center" vertical="center" wrapText="1"/>
    </xf>
    <xf numFmtId="0" fontId="0" fillId="3" borderId="84" xfId="0" applyNumberFormat="1" applyFont="1" applyFill="1" applyBorder="1" applyAlignment="1">
      <alignment horizontal="center" wrapText="1"/>
    </xf>
    <xf numFmtId="0" fontId="0" fillId="3" borderId="84" xfId="0" applyNumberFormat="1" applyFont="1" applyFill="1" applyBorder="1" applyAlignment="1">
      <alignment wrapText="1"/>
    </xf>
    <xf numFmtId="0" fontId="0" fillId="3" borderId="85" xfId="0" applyNumberFormat="1" applyFont="1" applyFill="1" applyBorder="1" applyAlignment="1">
      <alignment wrapText="1"/>
    </xf>
    <xf numFmtId="0" fontId="0" fillId="3" borderId="31" xfId="0" applyNumberFormat="1" applyFont="1" applyFill="1" applyBorder="1" applyAlignment="1"/>
    <xf numFmtId="0" fontId="0" fillId="3" borderId="54" xfId="0" applyNumberFormat="1" applyFont="1" applyFill="1" applyBorder="1" applyAlignment="1"/>
    <xf numFmtId="0" fontId="16" fillId="3" borderId="87" xfId="0" applyNumberFormat="1" applyFont="1" applyFill="1" applyBorder="1" applyAlignment="1"/>
    <xf numFmtId="0" fontId="0" fillId="3" borderId="36" xfId="0" applyNumberFormat="1" applyFont="1" applyFill="1" applyBorder="1" applyAlignment="1"/>
    <xf numFmtId="0" fontId="0" fillId="3" borderId="39" xfId="0" applyNumberFormat="1" applyFont="1" applyFill="1" applyBorder="1" applyAlignment="1"/>
    <xf numFmtId="49" fontId="0" fillId="3" borderId="31" xfId="0" applyNumberFormat="1" applyFont="1" applyFill="1" applyBorder="1" applyAlignment="1"/>
    <xf numFmtId="49" fontId="14" fillId="2" borderId="12" xfId="0" applyNumberFormat="1" applyFont="1" applyFill="1" applyBorder="1" applyAlignment="1">
      <alignment horizontal="center" vertical="center"/>
    </xf>
    <xf numFmtId="0" fontId="14" fillId="2" borderId="13" xfId="0" applyNumberFormat="1" applyFont="1" applyFill="1" applyBorder="1" applyAlignment="1">
      <alignment horizontal="center" vertical="center"/>
    </xf>
    <xf numFmtId="0" fontId="14" fillId="2" borderId="14" xfId="0" applyNumberFormat="1" applyFont="1" applyFill="1" applyBorder="1" applyAlignment="1">
      <alignment horizontal="center" vertical="center"/>
    </xf>
    <xf numFmtId="0" fontId="14" fillId="2" borderId="17" xfId="0" applyNumberFormat="1" applyFont="1" applyFill="1" applyBorder="1" applyAlignment="1">
      <alignment horizontal="center" vertical="center"/>
    </xf>
    <xf numFmtId="0" fontId="14" fillId="2" borderId="18" xfId="0" applyNumberFormat="1" applyFont="1" applyFill="1" applyBorder="1" applyAlignment="1">
      <alignment horizontal="center" vertical="center"/>
    </xf>
    <xf numFmtId="0" fontId="14" fillId="2" borderId="19" xfId="0" applyNumberFormat="1" applyFont="1" applyFill="1" applyBorder="1" applyAlignment="1">
      <alignment horizontal="center" vertical="center"/>
    </xf>
    <xf numFmtId="0" fontId="14" fillId="2" borderId="22" xfId="0" applyNumberFormat="1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>
      <alignment horizontal="center" vertical="center"/>
    </xf>
    <xf numFmtId="0" fontId="14" fillId="2" borderId="23" xfId="0" applyNumberFormat="1" applyFont="1" applyFill="1" applyBorder="1" applyAlignment="1">
      <alignment horizontal="center" vertical="center"/>
    </xf>
    <xf numFmtId="49" fontId="0" fillId="3" borderId="26" xfId="0" applyNumberFormat="1" applyFont="1" applyFill="1" applyBorder="1" applyAlignment="1"/>
    <xf numFmtId="0" fontId="0" fillId="3" borderId="26" xfId="0" applyNumberFormat="1" applyFont="1" applyFill="1" applyBorder="1" applyAlignment="1"/>
    <xf numFmtId="0" fontId="0" fillId="3" borderId="45" xfId="0" applyNumberFormat="1" applyFont="1" applyFill="1" applyBorder="1" applyAlignment="1"/>
    <xf numFmtId="0" fontId="16" fillId="3" borderId="86" xfId="0" applyNumberFormat="1" applyFont="1" applyFill="1" applyBorder="1" applyAlignment="1"/>
    <xf numFmtId="0" fontId="0" fillId="3" borderId="57" xfId="0" applyNumberFormat="1" applyFont="1" applyFill="1" applyBorder="1" applyAlignment="1"/>
    <xf numFmtId="0" fontId="0" fillId="3" borderId="33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99"/>
      <rgbColor rgb="FFAAAAAA"/>
      <rgbColor rgb="FFFFFFFF"/>
      <rgbColor rgb="FF666699"/>
      <rgbColor rgb="FFFF0000"/>
      <rgbColor rgb="FF0000FF"/>
      <rgbColor rgb="FFD8D8D8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3</xdr:row>
      <xdr:rowOff>67732</xdr:rowOff>
    </xdr:from>
    <xdr:to>
      <xdr:col>0</xdr:col>
      <xdr:colOff>2032000</xdr:colOff>
      <xdr:row>7</xdr:row>
      <xdr:rowOff>105833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5227"/>
          <a:ext cx="1346200" cy="62357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85725</xdr:colOff>
      <xdr:row>152</xdr:row>
      <xdr:rowOff>83628</xdr:rowOff>
    </xdr:from>
    <xdr:to>
      <xdr:col>3</xdr:col>
      <xdr:colOff>1522439</xdr:colOff>
      <xdr:row>154</xdr:row>
      <xdr:rowOff>1082227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" y="25115961"/>
          <a:ext cx="9221814" cy="133197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45718" tIns="45718" rIns="45718" bIns="45718" numCol="1" anchor="t">
          <a:sp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sz="2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DO NOT EMAIL US THIS FORM ... THIS IS ONLY FOR YOUR ESTIMATE</a:t>
          </a: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sz="2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PLEASE SEE  OUR WEBSITE AT  WWW.GO4NUGE.COM</a:t>
          </a: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sz="2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      "HOW TO ORDER"</a:t>
          </a:r>
        </a:p>
      </xdr:txBody>
    </xdr:sp>
    <xdr:clientData/>
  </xdr:twoCellAnchor>
  <xdr:twoCellAnchor>
    <xdr:from>
      <xdr:col>3</xdr:col>
      <xdr:colOff>1219200</xdr:colOff>
      <xdr:row>30</xdr:row>
      <xdr:rowOff>123825</xdr:rowOff>
    </xdr:from>
    <xdr:to>
      <xdr:col>3</xdr:col>
      <xdr:colOff>1231900</xdr:colOff>
      <xdr:row>126</xdr:row>
      <xdr:rowOff>38100</xdr:rowOff>
    </xdr:to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H="1">
          <a:off x="9004299" y="6118860"/>
          <a:ext cx="12701" cy="15624809"/>
        </a:xfrm>
        <a:prstGeom prst="line">
          <a:avLst/>
        </a:prstGeom>
        <a:solidFill>
          <a:srgbClr val="FFFFFF"/>
        </a:solidFill>
        <a:ln w="79375" cap="flat">
          <a:solidFill>
            <a:srgbClr val="FF0000"/>
          </a:solidFill>
          <a:prstDash val="solid"/>
          <a:round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4</xdr:row>
      <xdr:rowOff>12700</xdr:rowOff>
    </xdr:from>
    <xdr:to>
      <xdr:col>2</xdr:col>
      <xdr:colOff>203200</xdr:colOff>
      <xdr:row>6</xdr:row>
      <xdr:rowOff>161925</xdr:rowOff>
    </xdr:to>
    <xdr:pic>
      <xdr:nvPicPr>
        <xdr:cNvPr id="6" name="image2.jpe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1113789"/>
          <a:ext cx="2032000" cy="12541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Orders@Go4Nug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55"/>
  <sheetViews>
    <sheetView showGridLines="0" tabSelected="1" topLeftCell="A107" workbookViewId="0">
      <selection activeCell="A12" sqref="A12:D148"/>
    </sheetView>
  </sheetViews>
  <sheetFormatPr baseColWidth="10" defaultColWidth="10.6640625" defaultRowHeight="12.75" customHeight="1" x14ac:dyDescent="0.15"/>
  <cols>
    <col min="1" max="1" width="80.6640625" style="1" customWidth="1"/>
    <col min="2" max="2" width="8.6640625" style="1" customWidth="1"/>
    <col min="3" max="3" width="12.83203125" style="1" customWidth="1"/>
    <col min="4" max="4" width="35.6640625" style="1" customWidth="1"/>
    <col min="5" max="5" width="9" style="1" customWidth="1"/>
    <col min="6" max="6" width="5.6640625" style="1" customWidth="1"/>
    <col min="7" max="7" width="9.83203125" style="1" customWidth="1"/>
    <col min="8" max="8" width="6.1640625" style="1" customWidth="1"/>
    <col min="9" max="9" width="11.1640625" style="1" customWidth="1"/>
    <col min="10" max="256" width="10.6640625" style="1" customWidth="1"/>
  </cols>
  <sheetData>
    <row r="1" spans="1:21" ht="9.75" customHeight="1" x14ac:dyDescent="0.15">
      <c r="A1" s="155" t="s">
        <v>0</v>
      </c>
      <c r="B1" s="156"/>
      <c r="C1" s="156"/>
      <c r="D1" s="156"/>
      <c r="E1" s="156"/>
      <c r="F1" s="156"/>
      <c r="G1" s="156"/>
      <c r="H1" s="156"/>
      <c r="I1" s="156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04" customHeight="1" x14ac:dyDescent="0.15">
      <c r="A2" s="157"/>
      <c r="B2" s="158"/>
      <c r="C2" s="158"/>
      <c r="D2" s="158"/>
      <c r="E2" s="158"/>
      <c r="F2" s="158"/>
      <c r="G2" s="158"/>
      <c r="H2" s="158"/>
      <c r="I2" s="158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8" customHeight="1" x14ac:dyDescent="0.15">
      <c r="A3" s="165" t="s">
        <v>1</v>
      </c>
      <c r="B3" s="166"/>
      <c r="C3" s="166"/>
      <c r="D3" s="166"/>
      <c r="E3" s="166"/>
      <c r="F3" s="166"/>
      <c r="G3" s="166"/>
      <c r="H3" s="166"/>
      <c r="I3" s="167"/>
      <c r="J3" s="6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8" customHeight="1" x14ac:dyDescent="0.15">
      <c r="A4" s="140" t="s">
        <v>2</v>
      </c>
      <c r="B4" s="7"/>
      <c r="C4" s="8"/>
      <c r="D4" s="9"/>
      <c r="E4" s="9"/>
      <c r="F4" s="9"/>
      <c r="G4" s="9"/>
      <c r="H4" s="10"/>
      <c r="I4" s="1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2" customHeight="1" x14ac:dyDescent="0.15">
      <c r="A5" s="141"/>
      <c r="B5" s="12"/>
      <c r="C5" s="161" t="s">
        <v>3</v>
      </c>
      <c r="D5" s="162"/>
      <c r="E5" s="162"/>
      <c r="F5" s="13"/>
      <c r="G5" s="128" t="s">
        <v>4</v>
      </c>
      <c r="H5" s="129"/>
      <c r="I5" s="14"/>
      <c r="J5" s="15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" customHeight="1" x14ac:dyDescent="0.15">
      <c r="A6" s="141"/>
      <c r="B6" s="12"/>
      <c r="C6" s="159" t="s">
        <v>5</v>
      </c>
      <c r="D6" s="160"/>
      <c r="E6" s="160"/>
      <c r="F6" s="16"/>
      <c r="G6" s="16"/>
      <c r="H6" s="17"/>
      <c r="I6" s="18"/>
      <c r="J6" s="15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4" customHeight="1" x14ac:dyDescent="0.15">
      <c r="A7" s="141"/>
      <c r="B7" s="12"/>
      <c r="C7" s="19" t="s">
        <v>6</v>
      </c>
      <c r="D7" s="168"/>
      <c r="E7" s="168"/>
      <c r="F7" s="168"/>
      <c r="G7" s="20" t="s">
        <v>7</v>
      </c>
      <c r="H7" s="169"/>
      <c r="I7" s="170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3.5" customHeight="1" x14ac:dyDescent="0.15">
      <c r="A8" s="142"/>
      <c r="B8" s="12"/>
      <c r="C8" s="22" t="s">
        <v>8</v>
      </c>
      <c r="D8" s="23"/>
      <c r="E8" s="23"/>
      <c r="F8" s="23"/>
      <c r="G8" s="24" t="s">
        <v>9</v>
      </c>
      <c r="H8" s="163"/>
      <c r="I8" s="164"/>
      <c r="J8" s="6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.5" customHeight="1" x14ac:dyDescent="0.15">
      <c r="A9" s="143" t="s">
        <v>10</v>
      </c>
      <c r="B9" s="12"/>
      <c r="C9" s="22" t="s">
        <v>11</v>
      </c>
      <c r="D9" s="23"/>
      <c r="E9" s="23"/>
      <c r="F9" s="23"/>
      <c r="G9" s="24" t="s">
        <v>12</v>
      </c>
      <c r="H9" s="25"/>
      <c r="I9" s="26"/>
      <c r="J9" s="6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5" customHeight="1" x14ac:dyDescent="0.15">
      <c r="A10" s="144"/>
      <c r="B10" s="12"/>
      <c r="C10" s="22" t="s">
        <v>13</v>
      </c>
      <c r="D10" s="23"/>
      <c r="E10" s="23"/>
      <c r="F10" s="23"/>
      <c r="G10" s="24" t="s">
        <v>14</v>
      </c>
      <c r="H10" s="25"/>
      <c r="I10" s="26"/>
      <c r="J10" s="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4" customHeight="1" x14ac:dyDescent="0.15">
      <c r="A11" s="145"/>
      <c r="B11" s="21"/>
      <c r="C11" s="27" t="s">
        <v>15</v>
      </c>
      <c r="D11" s="28"/>
      <c r="E11" s="29"/>
      <c r="F11" s="30"/>
      <c r="G11" s="31" t="s">
        <v>13</v>
      </c>
      <c r="H11" s="130"/>
      <c r="I11" s="131"/>
      <c r="J11" s="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2" customHeight="1" x14ac:dyDescent="0.15">
      <c r="A12" s="32"/>
      <c r="B12" s="132" t="s">
        <v>16</v>
      </c>
      <c r="C12" s="133"/>
      <c r="D12" s="134"/>
      <c r="E12" s="33"/>
      <c r="F12" s="153" t="s">
        <v>17</v>
      </c>
      <c r="G12" s="154"/>
      <c r="H12" s="134"/>
      <c r="I12" s="34"/>
      <c r="J12" s="35"/>
      <c r="K12" s="3"/>
      <c r="L12" s="3"/>
      <c r="M12" s="3"/>
      <c r="N12" s="3"/>
      <c r="O12" s="3"/>
      <c r="P12" s="3"/>
      <c r="Q12" s="3"/>
      <c r="R12" s="3"/>
      <c r="S12" s="3"/>
      <c r="T12" s="3"/>
      <c r="U12" s="36"/>
    </row>
    <row r="13" spans="1:21" ht="15" customHeight="1" x14ac:dyDescent="0.15">
      <c r="A13" s="37" t="s">
        <v>18</v>
      </c>
      <c r="B13" s="38" t="s">
        <v>19</v>
      </c>
      <c r="C13" s="38" t="s">
        <v>20</v>
      </c>
      <c r="D13" s="39" t="s">
        <v>21</v>
      </c>
      <c r="E13" s="40" t="s">
        <v>22</v>
      </c>
      <c r="F13" s="41" t="s">
        <v>23</v>
      </c>
      <c r="G13" s="42"/>
      <c r="H13" s="43"/>
      <c r="I13" s="44" t="s">
        <v>24</v>
      </c>
      <c r="J13" s="45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7"/>
    </row>
    <row r="14" spans="1:21" ht="15" customHeight="1" x14ac:dyDescent="0.15">
      <c r="A14" s="48" t="s">
        <v>25</v>
      </c>
      <c r="B14" s="49"/>
      <c r="C14" s="49"/>
      <c r="D14" s="50"/>
      <c r="E14" s="50"/>
      <c r="F14" s="50"/>
      <c r="G14" s="50"/>
      <c r="H14" s="50"/>
      <c r="I14" s="51"/>
      <c r="J14" s="52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4"/>
    </row>
    <row r="15" spans="1:21" ht="12.75" customHeight="1" x14ac:dyDescent="0.15">
      <c r="A15" s="55" t="s">
        <v>26</v>
      </c>
      <c r="B15" s="56">
        <v>200</v>
      </c>
      <c r="C15" s="49"/>
      <c r="D15" s="57"/>
      <c r="E15" s="58"/>
      <c r="F15" s="59"/>
      <c r="G15" s="60"/>
      <c r="H15" s="60"/>
      <c r="I15" s="61">
        <f t="shared" ref="I15:I46" si="0">SUM((E15*B15*F15)+(E15*C15*G15)+(E15*H15))</f>
        <v>0</v>
      </c>
      <c r="J15" s="62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</row>
    <row r="16" spans="1:21" ht="12.75" customHeight="1" x14ac:dyDescent="0.15">
      <c r="A16" s="55" t="s">
        <v>27</v>
      </c>
      <c r="B16" s="56">
        <v>175</v>
      </c>
      <c r="C16" s="49"/>
      <c r="D16" s="57"/>
      <c r="E16" s="58"/>
      <c r="F16" s="59"/>
      <c r="G16" s="60"/>
      <c r="H16" s="60"/>
      <c r="I16" s="61">
        <f t="shared" si="0"/>
        <v>0</v>
      </c>
      <c r="J16" s="64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1:21" ht="12.75" customHeight="1" x14ac:dyDescent="0.15">
      <c r="A17" s="55" t="s">
        <v>28</v>
      </c>
      <c r="B17" s="56">
        <v>150</v>
      </c>
      <c r="C17" s="49"/>
      <c r="D17" s="57"/>
      <c r="E17" s="58"/>
      <c r="F17" s="59"/>
      <c r="G17" s="60"/>
      <c r="H17" s="60"/>
      <c r="I17" s="61">
        <f t="shared" si="0"/>
        <v>0</v>
      </c>
      <c r="J17" s="64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</row>
    <row r="18" spans="1:21" ht="12.75" customHeight="1" x14ac:dyDescent="0.15">
      <c r="A18" s="55" t="s">
        <v>29</v>
      </c>
      <c r="B18" s="56">
        <v>150</v>
      </c>
      <c r="C18" s="49"/>
      <c r="D18" s="57"/>
      <c r="E18" s="58"/>
      <c r="F18" s="59"/>
      <c r="G18" s="60"/>
      <c r="H18" s="60"/>
      <c r="I18" s="61">
        <f t="shared" si="0"/>
        <v>0</v>
      </c>
      <c r="J18" s="64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</row>
    <row r="19" spans="1:21" ht="12.75" customHeight="1" x14ac:dyDescent="0.15">
      <c r="A19" s="55" t="s">
        <v>30</v>
      </c>
      <c r="B19" s="56">
        <v>100</v>
      </c>
      <c r="C19" s="49"/>
      <c r="D19" s="57"/>
      <c r="E19" s="58"/>
      <c r="F19" s="59"/>
      <c r="G19" s="60"/>
      <c r="H19" s="60"/>
      <c r="I19" s="61">
        <f t="shared" si="0"/>
        <v>0</v>
      </c>
      <c r="J19" s="64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</row>
    <row r="20" spans="1:21" ht="12.75" customHeight="1" x14ac:dyDescent="0.15">
      <c r="A20" s="66" t="s">
        <v>31</v>
      </c>
      <c r="B20" s="56"/>
      <c r="C20" s="49"/>
      <c r="D20" s="57"/>
      <c r="E20" s="58"/>
      <c r="F20" s="59"/>
      <c r="G20" s="60"/>
      <c r="H20" s="60"/>
      <c r="I20" s="61">
        <f t="shared" si="0"/>
        <v>0</v>
      </c>
      <c r="J20" s="67"/>
      <c r="K20" s="68"/>
      <c r="L20" s="68"/>
      <c r="M20" s="68"/>
      <c r="N20" s="68"/>
      <c r="O20" s="68"/>
      <c r="P20" s="68"/>
      <c r="Q20" s="68"/>
      <c r="R20" s="68"/>
      <c r="S20" s="68"/>
      <c r="T20" s="65"/>
      <c r="U20" s="65"/>
    </row>
    <row r="21" spans="1:21" ht="12.75" customHeight="1" x14ac:dyDescent="0.15">
      <c r="A21" s="55" t="s">
        <v>32</v>
      </c>
      <c r="B21" s="56">
        <v>10</v>
      </c>
      <c r="C21" s="49">
        <v>30</v>
      </c>
      <c r="D21" s="69" t="s">
        <v>21</v>
      </c>
      <c r="E21" s="58"/>
      <c r="F21" s="59"/>
      <c r="G21" s="60"/>
      <c r="H21" s="60"/>
      <c r="I21" s="61">
        <f t="shared" si="0"/>
        <v>0</v>
      </c>
      <c r="J21" s="70"/>
      <c r="K21" s="71"/>
      <c r="L21" s="71"/>
      <c r="M21" s="71"/>
      <c r="N21" s="71"/>
      <c r="O21" s="71"/>
      <c r="P21" s="71"/>
      <c r="Q21" s="71"/>
      <c r="R21" s="71"/>
      <c r="S21" s="71"/>
      <c r="T21" s="65"/>
      <c r="U21" s="65"/>
    </row>
    <row r="22" spans="1:21" ht="12.75" customHeight="1" x14ac:dyDescent="0.15">
      <c r="A22" s="55" t="s">
        <v>33</v>
      </c>
      <c r="B22" s="56">
        <v>3</v>
      </c>
      <c r="C22" s="49">
        <v>9</v>
      </c>
      <c r="D22" s="69" t="s">
        <v>21</v>
      </c>
      <c r="E22" s="58"/>
      <c r="F22" s="59"/>
      <c r="G22" s="60"/>
      <c r="H22" s="60"/>
      <c r="I22" s="61">
        <f t="shared" si="0"/>
        <v>0</v>
      </c>
      <c r="J22" s="70"/>
      <c r="K22" s="71"/>
      <c r="L22" s="71"/>
      <c r="M22" s="71"/>
      <c r="N22" s="71"/>
      <c r="O22" s="71"/>
      <c r="P22" s="71"/>
      <c r="Q22" s="71"/>
      <c r="R22" s="71"/>
      <c r="S22" s="71"/>
      <c r="T22" s="65"/>
      <c r="U22" s="65"/>
    </row>
    <row r="23" spans="1:21" ht="12.75" customHeight="1" x14ac:dyDescent="0.15">
      <c r="A23" s="55" t="s">
        <v>34</v>
      </c>
      <c r="B23" s="56">
        <v>0</v>
      </c>
      <c r="C23" s="49">
        <v>0</v>
      </c>
      <c r="D23" s="57"/>
      <c r="E23" s="58"/>
      <c r="F23" s="59"/>
      <c r="G23" s="60"/>
      <c r="H23" s="60"/>
      <c r="I23" s="61">
        <f t="shared" si="0"/>
        <v>0</v>
      </c>
      <c r="J23" s="70"/>
      <c r="K23" s="71"/>
      <c r="L23" s="71"/>
      <c r="M23" s="71"/>
      <c r="N23" s="71"/>
      <c r="O23" s="71"/>
      <c r="P23" s="71"/>
      <c r="Q23" s="71"/>
      <c r="R23" s="71"/>
      <c r="S23" s="71"/>
      <c r="T23" s="65"/>
      <c r="U23" s="65"/>
    </row>
    <row r="24" spans="1:21" ht="12.75" customHeight="1" x14ac:dyDescent="0.15">
      <c r="A24" s="55" t="s">
        <v>35</v>
      </c>
      <c r="B24" s="56">
        <v>0</v>
      </c>
      <c r="C24" s="49">
        <v>0</v>
      </c>
      <c r="D24" s="57"/>
      <c r="E24" s="58"/>
      <c r="F24" s="59"/>
      <c r="G24" s="60"/>
      <c r="H24" s="60"/>
      <c r="I24" s="61">
        <f t="shared" si="0"/>
        <v>0</v>
      </c>
      <c r="J24" s="70"/>
      <c r="K24" s="71"/>
      <c r="L24" s="71"/>
      <c r="M24" s="71"/>
      <c r="N24" s="71"/>
      <c r="O24" s="71"/>
      <c r="P24" s="71"/>
      <c r="Q24" s="71"/>
      <c r="R24" s="71"/>
      <c r="S24" s="71"/>
      <c r="T24" s="65"/>
      <c r="U24" s="65"/>
    </row>
    <row r="25" spans="1:21" ht="12.75" customHeight="1" x14ac:dyDescent="0.15">
      <c r="A25" s="55" t="s">
        <v>36</v>
      </c>
      <c r="B25" s="56">
        <v>10</v>
      </c>
      <c r="C25" s="49"/>
      <c r="D25" s="57"/>
      <c r="E25" s="58"/>
      <c r="F25" s="59"/>
      <c r="G25" s="60"/>
      <c r="H25" s="60"/>
      <c r="I25" s="61">
        <f t="shared" si="0"/>
        <v>0</v>
      </c>
      <c r="J25" s="70"/>
      <c r="K25" s="71"/>
      <c r="L25" s="71"/>
      <c r="M25" s="71"/>
      <c r="N25" s="71"/>
      <c r="O25" s="71"/>
      <c r="P25" s="71"/>
      <c r="Q25" s="71"/>
      <c r="R25" s="71"/>
      <c r="S25" s="71"/>
      <c r="T25" s="65"/>
      <c r="U25" s="65"/>
    </row>
    <row r="26" spans="1:21" ht="12.75" customHeight="1" x14ac:dyDescent="0.15">
      <c r="A26" s="55" t="s">
        <v>37</v>
      </c>
      <c r="B26" s="56">
        <v>50</v>
      </c>
      <c r="C26" s="49"/>
      <c r="D26" s="57"/>
      <c r="E26" s="58"/>
      <c r="F26" s="59"/>
      <c r="G26" s="60"/>
      <c r="H26" s="60"/>
      <c r="I26" s="61">
        <f t="shared" si="0"/>
        <v>0</v>
      </c>
      <c r="J26" s="70"/>
      <c r="K26" s="71"/>
      <c r="L26" s="71"/>
      <c r="M26" s="71"/>
      <c r="N26" s="71"/>
      <c r="O26" s="71"/>
      <c r="P26" s="71"/>
      <c r="Q26" s="71"/>
      <c r="R26" s="71"/>
      <c r="S26" s="71"/>
      <c r="T26" s="65"/>
      <c r="U26" s="65"/>
    </row>
    <row r="27" spans="1:21" ht="12.75" customHeight="1" x14ac:dyDescent="0.15">
      <c r="A27" s="55" t="s">
        <v>38</v>
      </c>
      <c r="B27" s="56">
        <v>30</v>
      </c>
      <c r="C27" s="49">
        <v>90</v>
      </c>
      <c r="D27" s="57"/>
      <c r="E27" s="58"/>
      <c r="F27" s="59"/>
      <c r="G27" s="60"/>
      <c r="H27" s="60"/>
      <c r="I27" s="61">
        <f t="shared" si="0"/>
        <v>0</v>
      </c>
      <c r="J27" s="70"/>
      <c r="K27" s="71"/>
      <c r="L27" s="71"/>
      <c r="M27" s="71"/>
      <c r="N27" s="71"/>
      <c r="O27" s="71"/>
      <c r="P27" s="71"/>
      <c r="Q27" s="71"/>
      <c r="R27" s="71"/>
      <c r="S27" s="71"/>
      <c r="T27" s="65"/>
      <c r="U27" s="65"/>
    </row>
    <row r="28" spans="1:21" ht="12.75" customHeight="1" x14ac:dyDescent="0.15">
      <c r="A28" s="55" t="s">
        <v>39</v>
      </c>
      <c r="B28" s="56">
        <v>90</v>
      </c>
      <c r="C28" s="49"/>
      <c r="D28" s="57"/>
      <c r="E28" s="58"/>
      <c r="F28" s="59"/>
      <c r="G28" s="60"/>
      <c r="H28" s="60"/>
      <c r="I28" s="61">
        <f t="shared" si="0"/>
        <v>0</v>
      </c>
      <c r="J28" s="70"/>
      <c r="K28" s="71"/>
      <c r="L28" s="71"/>
      <c r="M28" s="71"/>
      <c r="N28" s="71"/>
      <c r="O28" s="71"/>
      <c r="P28" s="71"/>
      <c r="Q28" s="71"/>
      <c r="R28" s="71"/>
      <c r="S28" s="71"/>
      <c r="T28" s="65"/>
      <c r="U28" s="65"/>
    </row>
    <row r="29" spans="1:21" ht="12.75" customHeight="1" x14ac:dyDescent="0.15">
      <c r="A29" s="55" t="s">
        <v>40</v>
      </c>
      <c r="B29" s="56">
        <v>12</v>
      </c>
      <c r="C29" s="49">
        <v>36</v>
      </c>
      <c r="D29" s="69" t="s">
        <v>21</v>
      </c>
      <c r="E29" s="58"/>
      <c r="F29" s="59"/>
      <c r="G29" s="60"/>
      <c r="H29" s="60"/>
      <c r="I29" s="61">
        <f t="shared" si="0"/>
        <v>0</v>
      </c>
      <c r="J29" s="70"/>
      <c r="K29" s="71"/>
      <c r="L29" s="71"/>
      <c r="M29" s="71"/>
      <c r="N29" s="71"/>
      <c r="O29" s="71"/>
      <c r="P29" s="71"/>
      <c r="Q29" s="71"/>
      <c r="R29" s="71"/>
      <c r="S29" s="71"/>
      <c r="T29" s="65"/>
      <c r="U29" s="65"/>
    </row>
    <row r="30" spans="1:21" ht="12.75" customHeight="1" x14ac:dyDescent="0.15">
      <c r="A30" s="66" t="s">
        <v>41</v>
      </c>
      <c r="B30" s="72"/>
      <c r="C30" s="73"/>
      <c r="D30" s="74"/>
      <c r="E30" s="75"/>
      <c r="F30" s="76"/>
      <c r="G30" s="77"/>
      <c r="H30" s="77"/>
      <c r="I30" s="61">
        <f t="shared" si="0"/>
        <v>0</v>
      </c>
      <c r="J30" s="78"/>
      <c r="K30" s="79"/>
      <c r="L30" s="79"/>
      <c r="M30" s="79"/>
      <c r="N30" s="79"/>
      <c r="O30" s="79"/>
      <c r="P30" s="79"/>
      <c r="Q30" s="79"/>
      <c r="R30" s="79"/>
      <c r="S30" s="79"/>
      <c r="T30" s="80"/>
      <c r="U30" s="81"/>
    </row>
    <row r="31" spans="1:21" ht="12.75" customHeight="1" x14ac:dyDescent="0.15">
      <c r="A31" s="55" t="s">
        <v>42</v>
      </c>
      <c r="B31" s="56">
        <v>4</v>
      </c>
      <c r="C31" s="49">
        <v>12</v>
      </c>
      <c r="D31" s="69" t="s">
        <v>21</v>
      </c>
      <c r="E31" s="58"/>
      <c r="F31" s="59"/>
      <c r="G31" s="60"/>
      <c r="H31" s="60"/>
      <c r="I31" s="61">
        <f t="shared" si="0"/>
        <v>0</v>
      </c>
      <c r="J31" s="70"/>
      <c r="K31" s="71"/>
      <c r="L31" s="71"/>
      <c r="M31" s="71"/>
      <c r="N31" s="71"/>
      <c r="O31" s="71"/>
      <c r="P31" s="71"/>
      <c r="Q31" s="71"/>
      <c r="R31" s="71"/>
      <c r="S31" s="71"/>
      <c r="T31" s="65"/>
      <c r="U31" s="65"/>
    </row>
    <row r="32" spans="1:21" ht="12.75" customHeight="1" x14ac:dyDescent="0.15">
      <c r="A32" s="55" t="s">
        <v>43</v>
      </c>
      <c r="B32" s="56">
        <v>8</v>
      </c>
      <c r="C32" s="49">
        <v>24</v>
      </c>
      <c r="D32" s="57"/>
      <c r="E32" s="58"/>
      <c r="F32" s="59"/>
      <c r="G32" s="60"/>
      <c r="H32" s="60"/>
      <c r="I32" s="61">
        <f t="shared" si="0"/>
        <v>0</v>
      </c>
      <c r="J32" s="70"/>
      <c r="K32" s="71"/>
      <c r="L32" s="71"/>
      <c r="M32" s="71"/>
      <c r="N32" s="71"/>
      <c r="O32" s="71"/>
      <c r="P32" s="71"/>
      <c r="Q32" s="71"/>
      <c r="R32" s="71"/>
      <c r="S32" s="71"/>
      <c r="T32" s="65"/>
      <c r="U32" s="65"/>
    </row>
    <row r="33" spans="1:21" ht="12.75" customHeight="1" x14ac:dyDescent="0.15">
      <c r="A33" s="55" t="s">
        <v>44</v>
      </c>
      <c r="B33" s="56">
        <v>10</v>
      </c>
      <c r="C33" s="49">
        <v>30</v>
      </c>
      <c r="D33" s="57"/>
      <c r="E33" s="58"/>
      <c r="F33" s="59"/>
      <c r="G33" s="60"/>
      <c r="H33" s="60"/>
      <c r="I33" s="61">
        <f t="shared" si="0"/>
        <v>0</v>
      </c>
      <c r="J33" s="70"/>
      <c r="K33" s="71"/>
      <c r="L33" s="71"/>
      <c r="M33" s="71"/>
      <c r="N33" s="71"/>
      <c r="O33" s="71"/>
      <c r="P33" s="71"/>
      <c r="Q33" s="71"/>
      <c r="R33" s="71"/>
      <c r="S33" s="71"/>
      <c r="T33" s="65"/>
      <c r="U33" s="65"/>
    </row>
    <row r="34" spans="1:21" ht="12.75" customHeight="1" x14ac:dyDescent="0.15">
      <c r="A34" s="55" t="s">
        <v>45</v>
      </c>
      <c r="B34" s="56">
        <v>13</v>
      </c>
      <c r="C34" s="49">
        <v>39</v>
      </c>
      <c r="D34" s="57"/>
      <c r="E34" s="58"/>
      <c r="F34" s="59"/>
      <c r="G34" s="60"/>
      <c r="H34" s="60"/>
      <c r="I34" s="61">
        <f t="shared" si="0"/>
        <v>0</v>
      </c>
      <c r="J34" s="70"/>
      <c r="K34" s="71"/>
      <c r="L34" s="71"/>
      <c r="M34" s="71"/>
      <c r="N34" s="71"/>
      <c r="O34" s="71"/>
      <c r="P34" s="71"/>
      <c r="Q34" s="71"/>
      <c r="R34" s="71"/>
      <c r="S34" s="71"/>
      <c r="T34" s="65"/>
      <c r="U34" s="65"/>
    </row>
    <row r="35" spans="1:21" ht="12.75" customHeight="1" x14ac:dyDescent="0.15">
      <c r="A35" s="55" t="s">
        <v>46</v>
      </c>
      <c r="B35" s="56">
        <v>1.75</v>
      </c>
      <c r="C35" s="49">
        <v>6</v>
      </c>
      <c r="D35" s="57"/>
      <c r="E35" s="58"/>
      <c r="F35" s="59"/>
      <c r="G35" s="60"/>
      <c r="H35" s="60"/>
      <c r="I35" s="61">
        <f t="shared" si="0"/>
        <v>0</v>
      </c>
      <c r="J35" s="70"/>
      <c r="K35" s="71"/>
      <c r="L35" s="71"/>
      <c r="M35" s="71"/>
      <c r="N35" s="71"/>
      <c r="O35" s="71"/>
      <c r="P35" s="71"/>
      <c r="Q35" s="71"/>
      <c r="R35" s="71"/>
      <c r="S35" s="71"/>
      <c r="T35" s="65"/>
      <c r="U35" s="65"/>
    </row>
    <row r="36" spans="1:21" ht="12.75" customHeight="1" x14ac:dyDescent="0.15">
      <c r="A36" s="55" t="s">
        <v>47</v>
      </c>
      <c r="B36" s="56">
        <v>8</v>
      </c>
      <c r="C36" s="49">
        <v>24</v>
      </c>
      <c r="D36" s="57"/>
      <c r="E36" s="58"/>
      <c r="F36" s="59"/>
      <c r="G36" s="60"/>
      <c r="H36" s="60"/>
      <c r="I36" s="61">
        <f t="shared" si="0"/>
        <v>0</v>
      </c>
      <c r="J36" s="70"/>
      <c r="K36" s="71"/>
      <c r="L36" s="71"/>
      <c r="M36" s="71"/>
      <c r="N36" s="71"/>
      <c r="O36" s="71"/>
      <c r="P36" s="71"/>
      <c r="Q36" s="71"/>
      <c r="R36" s="71"/>
      <c r="S36" s="71"/>
      <c r="T36" s="65"/>
      <c r="U36" s="65"/>
    </row>
    <row r="37" spans="1:21" ht="12.75" customHeight="1" x14ac:dyDescent="0.15">
      <c r="A37" s="55" t="s">
        <v>48</v>
      </c>
      <c r="B37" s="56">
        <v>6</v>
      </c>
      <c r="C37" s="49">
        <v>18</v>
      </c>
      <c r="D37" s="57"/>
      <c r="E37" s="58"/>
      <c r="F37" s="59"/>
      <c r="G37" s="60"/>
      <c r="H37" s="60"/>
      <c r="I37" s="61">
        <f t="shared" si="0"/>
        <v>0</v>
      </c>
      <c r="J37" s="70"/>
      <c r="K37" s="71"/>
      <c r="L37" s="71"/>
      <c r="M37" s="71"/>
      <c r="N37" s="71"/>
      <c r="O37" s="71"/>
      <c r="P37" s="71"/>
      <c r="Q37" s="71"/>
      <c r="R37" s="71"/>
      <c r="S37" s="71"/>
      <c r="T37" s="65"/>
      <c r="U37" s="65"/>
    </row>
    <row r="38" spans="1:21" ht="14" customHeight="1" x14ac:dyDescent="0.15">
      <c r="A38" s="55" t="s">
        <v>49</v>
      </c>
      <c r="B38" s="56">
        <v>40</v>
      </c>
      <c r="C38" s="49">
        <v>120</v>
      </c>
      <c r="D38" s="57"/>
      <c r="E38" s="58"/>
      <c r="F38" s="59"/>
      <c r="G38" s="60"/>
      <c r="H38" s="60"/>
      <c r="I38" s="61">
        <f t="shared" si="0"/>
        <v>0</v>
      </c>
      <c r="J38" s="70"/>
      <c r="K38" s="71"/>
      <c r="L38" s="71"/>
      <c r="M38" s="71"/>
      <c r="N38" s="71"/>
      <c r="O38" s="71"/>
      <c r="P38" s="71"/>
      <c r="Q38" s="71"/>
      <c r="R38" s="71"/>
      <c r="S38" s="71"/>
      <c r="T38" s="65"/>
      <c r="U38" s="65"/>
    </row>
    <row r="39" spans="1:21" ht="14" customHeight="1" x14ac:dyDescent="0.15">
      <c r="A39" s="55" t="s">
        <v>50</v>
      </c>
      <c r="B39" s="56">
        <v>3</v>
      </c>
      <c r="C39" s="49">
        <v>9</v>
      </c>
      <c r="D39" s="57"/>
      <c r="E39" s="58"/>
      <c r="F39" s="59"/>
      <c r="G39" s="60"/>
      <c r="H39" s="60"/>
      <c r="I39" s="61">
        <f t="shared" si="0"/>
        <v>0</v>
      </c>
      <c r="J39" s="70"/>
      <c r="K39" s="71"/>
      <c r="L39" s="71"/>
      <c r="M39" s="71"/>
      <c r="N39" s="71"/>
      <c r="O39" s="71"/>
      <c r="P39" s="71"/>
      <c r="Q39" s="71"/>
      <c r="R39" s="71"/>
      <c r="S39" s="71"/>
      <c r="T39" s="65"/>
      <c r="U39" s="65"/>
    </row>
    <row r="40" spans="1:21" ht="14" customHeight="1" x14ac:dyDescent="0.15">
      <c r="A40" s="55" t="s">
        <v>51</v>
      </c>
      <c r="B40" s="56">
        <v>50</v>
      </c>
      <c r="C40" s="49">
        <v>150</v>
      </c>
      <c r="D40" s="57"/>
      <c r="E40" s="58"/>
      <c r="F40" s="59"/>
      <c r="G40" s="60"/>
      <c r="H40" s="60"/>
      <c r="I40" s="61">
        <f t="shared" si="0"/>
        <v>0</v>
      </c>
      <c r="J40" s="70"/>
      <c r="K40" s="71"/>
      <c r="L40" s="71"/>
      <c r="M40" s="71"/>
      <c r="N40" s="71"/>
      <c r="O40" s="71"/>
      <c r="P40" s="71"/>
      <c r="Q40" s="71"/>
      <c r="R40" s="71"/>
      <c r="S40" s="71"/>
      <c r="T40" s="65"/>
      <c r="U40" s="65"/>
    </row>
    <row r="41" spans="1:21" ht="14" customHeight="1" x14ac:dyDescent="0.15">
      <c r="A41" s="55" t="s">
        <v>52</v>
      </c>
      <c r="B41" s="56">
        <v>60</v>
      </c>
      <c r="C41" s="49">
        <v>180</v>
      </c>
      <c r="D41" s="57"/>
      <c r="E41" s="58"/>
      <c r="F41" s="59"/>
      <c r="G41" s="60"/>
      <c r="H41" s="60"/>
      <c r="I41" s="61">
        <f t="shared" si="0"/>
        <v>0</v>
      </c>
      <c r="J41" s="70"/>
      <c r="K41" s="71"/>
      <c r="L41" s="71"/>
      <c r="M41" s="71"/>
      <c r="N41" s="71"/>
      <c r="O41" s="71"/>
      <c r="P41" s="71"/>
      <c r="Q41" s="71"/>
      <c r="R41" s="71"/>
      <c r="S41" s="71"/>
      <c r="T41" s="65"/>
      <c r="U41" s="65"/>
    </row>
    <row r="42" spans="1:21" ht="12.75" customHeight="1" x14ac:dyDescent="0.15">
      <c r="A42" s="55" t="s">
        <v>53</v>
      </c>
      <c r="B42" s="56">
        <v>4</v>
      </c>
      <c r="C42" s="49">
        <v>12</v>
      </c>
      <c r="D42" s="57"/>
      <c r="E42" s="58"/>
      <c r="F42" s="59"/>
      <c r="G42" s="60"/>
      <c r="H42" s="60"/>
      <c r="I42" s="61">
        <f t="shared" si="0"/>
        <v>0</v>
      </c>
      <c r="J42" s="70"/>
      <c r="K42" s="71"/>
      <c r="L42" s="71"/>
      <c r="M42" s="71"/>
      <c r="N42" s="71"/>
      <c r="O42" s="71"/>
      <c r="P42" s="71"/>
      <c r="Q42" s="71"/>
      <c r="R42" s="71"/>
      <c r="S42" s="71"/>
      <c r="T42" s="65"/>
      <c r="U42" s="65"/>
    </row>
    <row r="43" spans="1:21" ht="12.75" customHeight="1" x14ac:dyDescent="0.15">
      <c r="A43" s="55" t="s">
        <v>54</v>
      </c>
      <c r="B43" s="56">
        <v>12</v>
      </c>
      <c r="C43" s="49">
        <v>36</v>
      </c>
      <c r="D43" s="57"/>
      <c r="E43" s="58"/>
      <c r="F43" s="59"/>
      <c r="G43" s="60"/>
      <c r="H43" s="60"/>
      <c r="I43" s="61">
        <f t="shared" si="0"/>
        <v>0</v>
      </c>
      <c r="J43" s="70"/>
      <c r="K43" s="71"/>
      <c r="L43" s="71"/>
      <c r="M43" s="71"/>
      <c r="N43" s="71"/>
      <c r="O43" s="71"/>
      <c r="P43" s="71"/>
      <c r="Q43" s="71"/>
      <c r="R43" s="71"/>
      <c r="S43" s="71"/>
      <c r="T43" s="65"/>
      <c r="U43" s="65"/>
    </row>
    <row r="44" spans="1:21" ht="12.75" customHeight="1" x14ac:dyDescent="0.15">
      <c r="A44" s="55" t="s">
        <v>55</v>
      </c>
      <c r="B44" s="56">
        <v>18</v>
      </c>
      <c r="C44" s="49">
        <v>54</v>
      </c>
      <c r="D44" s="57"/>
      <c r="E44" s="58"/>
      <c r="F44" s="59"/>
      <c r="G44" s="60"/>
      <c r="H44" s="60"/>
      <c r="I44" s="61">
        <f t="shared" si="0"/>
        <v>0</v>
      </c>
      <c r="J44" s="70"/>
      <c r="K44" s="71"/>
      <c r="L44" s="71"/>
      <c r="M44" s="71"/>
      <c r="N44" s="71"/>
      <c r="O44" s="71"/>
      <c r="P44" s="71"/>
      <c r="Q44" s="71"/>
      <c r="R44" s="71"/>
      <c r="S44" s="71"/>
      <c r="T44" s="65"/>
      <c r="U44" s="65"/>
    </row>
    <row r="45" spans="1:21" ht="12.75" customHeight="1" x14ac:dyDescent="0.15">
      <c r="A45" s="55" t="s">
        <v>56</v>
      </c>
      <c r="B45" s="56">
        <v>12</v>
      </c>
      <c r="C45" s="49">
        <v>36</v>
      </c>
      <c r="D45" s="57"/>
      <c r="E45" s="58"/>
      <c r="F45" s="59"/>
      <c r="G45" s="60"/>
      <c r="H45" s="60"/>
      <c r="I45" s="61">
        <f t="shared" si="0"/>
        <v>0</v>
      </c>
      <c r="J45" s="70"/>
      <c r="K45" s="71"/>
      <c r="L45" s="71"/>
      <c r="M45" s="71"/>
      <c r="N45" s="71"/>
      <c r="O45" s="71"/>
      <c r="P45" s="71"/>
      <c r="Q45" s="71"/>
      <c r="R45" s="71"/>
      <c r="S45" s="71"/>
      <c r="T45" s="65"/>
      <c r="U45" s="65"/>
    </row>
    <row r="46" spans="1:21" ht="12.75" customHeight="1" x14ac:dyDescent="0.15">
      <c r="A46" s="55" t="s">
        <v>57</v>
      </c>
      <c r="B46" s="56">
        <v>4</v>
      </c>
      <c r="C46" s="49">
        <v>12</v>
      </c>
      <c r="D46" s="57"/>
      <c r="E46" s="58"/>
      <c r="F46" s="59"/>
      <c r="G46" s="60"/>
      <c r="H46" s="60"/>
      <c r="I46" s="61">
        <f t="shared" si="0"/>
        <v>0</v>
      </c>
      <c r="J46" s="70"/>
      <c r="K46" s="71"/>
      <c r="L46" s="71"/>
      <c r="M46" s="71"/>
      <c r="N46" s="71"/>
      <c r="O46" s="71"/>
      <c r="P46" s="71"/>
      <c r="Q46" s="71"/>
      <c r="R46" s="71"/>
      <c r="S46" s="71"/>
      <c r="T46" s="65"/>
      <c r="U46" s="65"/>
    </row>
    <row r="47" spans="1:21" ht="12.75" customHeight="1" x14ac:dyDescent="0.15">
      <c r="A47" s="55" t="s">
        <v>58</v>
      </c>
      <c r="B47" s="56">
        <v>8</v>
      </c>
      <c r="C47" s="49">
        <v>24</v>
      </c>
      <c r="D47" s="57"/>
      <c r="E47" s="58"/>
      <c r="F47" s="59"/>
      <c r="G47" s="60"/>
      <c r="H47" s="60"/>
      <c r="I47" s="61">
        <f t="shared" ref="I47:I78" si="1">SUM((E47*B47*F47)+(E47*C47*G47)+(E47*H47))</f>
        <v>0</v>
      </c>
      <c r="J47" s="70"/>
      <c r="K47" s="71"/>
      <c r="L47" s="71"/>
      <c r="M47" s="71"/>
      <c r="N47" s="71"/>
      <c r="O47" s="71"/>
      <c r="P47" s="71"/>
      <c r="Q47" s="71"/>
      <c r="R47" s="71"/>
      <c r="S47" s="71"/>
      <c r="T47" s="65"/>
      <c r="U47" s="65"/>
    </row>
    <row r="48" spans="1:21" ht="12.75" customHeight="1" x14ac:dyDescent="0.15">
      <c r="A48" s="55" t="s">
        <v>59</v>
      </c>
      <c r="B48" s="56">
        <v>20</v>
      </c>
      <c r="C48" s="49">
        <v>60</v>
      </c>
      <c r="D48" s="57"/>
      <c r="E48" s="58"/>
      <c r="F48" s="59"/>
      <c r="G48" s="60"/>
      <c r="H48" s="60"/>
      <c r="I48" s="61">
        <f t="shared" si="1"/>
        <v>0</v>
      </c>
      <c r="J48" s="70"/>
      <c r="K48" s="71"/>
      <c r="L48" s="71"/>
      <c r="M48" s="71"/>
      <c r="N48" s="71"/>
      <c r="O48" s="71"/>
      <c r="P48" s="71"/>
      <c r="Q48" s="71"/>
      <c r="R48" s="71"/>
      <c r="S48" s="71"/>
      <c r="T48" s="65"/>
      <c r="U48" s="65"/>
    </row>
    <row r="49" spans="1:21" ht="12.75" customHeight="1" x14ac:dyDescent="0.15">
      <c r="A49" s="55" t="s">
        <v>60</v>
      </c>
      <c r="B49" s="56">
        <v>15</v>
      </c>
      <c r="C49" s="49">
        <v>45</v>
      </c>
      <c r="D49" s="57"/>
      <c r="E49" s="58"/>
      <c r="F49" s="59"/>
      <c r="G49" s="60"/>
      <c r="H49" s="60"/>
      <c r="I49" s="61">
        <f t="shared" si="1"/>
        <v>0</v>
      </c>
      <c r="J49" s="70"/>
      <c r="K49" s="71"/>
      <c r="L49" s="71"/>
      <c r="M49" s="71"/>
      <c r="N49" s="71"/>
      <c r="O49" s="71"/>
      <c r="P49" s="71"/>
      <c r="Q49" s="71"/>
      <c r="R49" s="71"/>
      <c r="S49" s="71"/>
      <c r="T49" s="65"/>
      <c r="U49" s="65"/>
    </row>
    <row r="50" spans="1:21" ht="12.75" customHeight="1" x14ac:dyDescent="0.15">
      <c r="A50" s="55" t="s">
        <v>61</v>
      </c>
      <c r="B50" s="56">
        <v>5</v>
      </c>
      <c r="C50" s="49">
        <v>15</v>
      </c>
      <c r="D50" s="57"/>
      <c r="E50" s="58"/>
      <c r="F50" s="59"/>
      <c r="G50" s="60"/>
      <c r="H50" s="60"/>
      <c r="I50" s="61">
        <f t="shared" si="1"/>
        <v>0</v>
      </c>
      <c r="J50" s="70"/>
      <c r="K50" s="71"/>
      <c r="L50" s="71"/>
      <c r="M50" s="71"/>
      <c r="N50" s="71"/>
      <c r="O50" s="71"/>
      <c r="P50" s="71"/>
      <c r="Q50" s="71"/>
      <c r="R50" s="71"/>
      <c r="S50" s="71"/>
      <c r="T50" s="65"/>
      <c r="U50" s="65"/>
    </row>
    <row r="51" spans="1:21" ht="12.75" customHeight="1" x14ac:dyDescent="0.15">
      <c r="A51" s="55" t="s">
        <v>62</v>
      </c>
      <c r="B51" s="56">
        <v>10</v>
      </c>
      <c r="C51" s="49">
        <v>30</v>
      </c>
      <c r="D51" s="57"/>
      <c r="E51" s="58"/>
      <c r="F51" s="59"/>
      <c r="G51" s="60"/>
      <c r="H51" s="60"/>
      <c r="I51" s="61">
        <f t="shared" si="1"/>
        <v>0</v>
      </c>
      <c r="J51" s="70"/>
      <c r="K51" s="71"/>
      <c r="L51" s="71"/>
      <c r="M51" s="71"/>
      <c r="N51" s="71"/>
      <c r="O51" s="71"/>
      <c r="P51" s="71"/>
      <c r="Q51" s="71"/>
      <c r="R51" s="71"/>
      <c r="S51" s="71"/>
      <c r="T51" s="65"/>
      <c r="U51" s="65"/>
    </row>
    <row r="52" spans="1:21" ht="12.75" customHeight="1" x14ac:dyDescent="0.15">
      <c r="A52" s="55" t="s">
        <v>63</v>
      </c>
      <c r="B52" s="56">
        <v>14</v>
      </c>
      <c r="C52" s="49">
        <v>42</v>
      </c>
      <c r="D52" s="57"/>
      <c r="E52" s="58"/>
      <c r="F52" s="59"/>
      <c r="G52" s="60"/>
      <c r="H52" s="60"/>
      <c r="I52" s="61">
        <f t="shared" si="1"/>
        <v>0</v>
      </c>
      <c r="J52" s="70"/>
      <c r="K52" s="71"/>
      <c r="L52" s="71"/>
      <c r="M52" s="71"/>
      <c r="N52" s="71"/>
      <c r="O52" s="71"/>
      <c r="P52" s="71"/>
      <c r="Q52" s="71"/>
      <c r="R52" s="71"/>
      <c r="S52" s="71"/>
      <c r="T52" s="65"/>
      <c r="U52" s="65"/>
    </row>
    <row r="53" spans="1:21" ht="12.75" customHeight="1" x14ac:dyDescent="0.15">
      <c r="A53" s="55" t="s">
        <v>64</v>
      </c>
      <c r="B53" s="56">
        <v>20</v>
      </c>
      <c r="C53" s="49">
        <v>60</v>
      </c>
      <c r="D53" s="57"/>
      <c r="E53" s="58"/>
      <c r="F53" s="59"/>
      <c r="G53" s="60"/>
      <c r="H53" s="60"/>
      <c r="I53" s="61">
        <f t="shared" si="1"/>
        <v>0</v>
      </c>
      <c r="J53" s="70"/>
      <c r="K53" s="71"/>
      <c r="L53" s="71"/>
      <c r="M53" s="71"/>
      <c r="N53" s="71"/>
      <c r="O53" s="71"/>
      <c r="P53" s="71"/>
      <c r="Q53" s="71"/>
      <c r="R53" s="71"/>
      <c r="S53" s="71"/>
      <c r="T53" s="65"/>
      <c r="U53" s="65"/>
    </row>
    <row r="54" spans="1:21" ht="12.75" customHeight="1" x14ac:dyDescent="0.15">
      <c r="A54" s="55" t="s">
        <v>65</v>
      </c>
      <c r="B54" s="56">
        <v>25</v>
      </c>
      <c r="C54" s="49">
        <v>75</v>
      </c>
      <c r="D54" s="57"/>
      <c r="E54" s="58"/>
      <c r="F54" s="59"/>
      <c r="G54" s="60"/>
      <c r="H54" s="60"/>
      <c r="I54" s="61">
        <f t="shared" si="1"/>
        <v>0</v>
      </c>
      <c r="J54" s="70"/>
      <c r="K54" s="71"/>
      <c r="L54" s="71"/>
      <c r="M54" s="71"/>
      <c r="N54" s="71"/>
      <c r="O54" s="71"/>
      <c r="P54" s="71"/>
      <c r="Q54" s="71"/>
      <c r="R54" s="71"/>
      <c r="S54" s="71"/>
      <c r="T54" s="65"/>
      <c r="U54" s="65"/>
    </row>
    <row r="55" spans="1:21" ht="12.75" customHeight="1" x14ac:dyDescent="0.15">
      <c r="A55" s="55" t="s">
        <v>66</v>
      </c>
      <c r="B55" s="56">
        <v>25</v>
      </c>
      <c r="C55" s="49">
        <v>75</v>
      </c>
      <c r="D55" s="57"/>
      <c r="E55" s="58"/>
      <c r="F55" s="59"/>
      <c r="G55" s="60"/>
      <c r="H55" s="60"/>
      <c r="I55" s="61">
        <f t="shared" si="1"/>
        <v>0</v>
      </c>
      <c r="J55" s="70"/>
      <c r="K55" s="71"/>
      <c r="L55" s="71"/>
      <c r="M55" s="71"/>
      <c r="N55" s="71"/>
      <c r="O55" s="71"/>
      <c r="P55" s="71"/>
      <c r="Q55" s="71"/>
      <c r="R55" s="71"/>
      <c r="S55" s="71"/>
      <c r="T55" s="65"/>
      <c r="U55" s="65"/>
    </row>
    <row r="56" spans="1:21" ht="12.75" customHeight="1" x14ac:dyDescent="0.15">
      <c r="A56" s="55" t="s">
        <v>67</v>
      </c>
      <c r="B56" s="56">
        <v>3</v>
      </c>
      <c r="C56" s="49">
        <v>9</v>
      </c>
      <c r="D56" s="57"/>
      <c r="E56" s="58"/>
      <c r="F56" s="59"/>
      <c r="G56" s="60"/>
      <c r="H56" s="60"/>
      <c r="I56" s="61">
        <f t="shared" si="1"/>
        <v>0</v>
      </c>
      <c r="J56" s="70"/>
      <c r="K56" s="71"/>
      <c r="L56" s="71"/>
      <c r="M56" s="71"/>
      <c r="N56" s="71"/>
      <c r="O56" s="71"/>
      <c r="P56" s="71"/>
      <c r="Q56" s="71"/>
      <c r="R56" s="71"/>
      <c r="S56" s="71"/>
      <c r="T56" s="65"/>
      <c r="U56" s="65"/>
    </row>
    <row r="57" spans="1:21" ht="12.75" customHeight="1" x14ac:dyDescent="0.15">
      <c r="A57" s="55" t="s">
        <v>68</v>
      </c>
      <c r="B57" s="56">
        <v>0.5</v>
      </c>
      <c r="C57" s="49">
        <v>1.5</v>
      </c>
      <c r="D57" s="57"/>
      <c r="E57" s="58"/>
      <c r="F57" s="59"/>
      <c r="G57" s="60"/>
      <c r="H57" s="60"/>
      <c r="I57" s="61">
        <f t="shared" si="1"/>
        <v>0</v>
      </c>
      <c r="J57" s="70"/>
      <c r="K57" s="71"/>
      <c r="L57" s="71"/>
      <c r="M57" s="71"/>
      <c r="N57" s="71"/>
      <c r="O57" s="71"/>
      <c r="P57" s="71"/>
      <c r="Q57" s="71"/>
      <c r="R57" s="71"/>
      <c r="S57" s="71"/>
      <c r="T57" s="65"/>
      <c r="U57" s="65"/>
    </row>
    <row r="58" spans="1:21" ht="12.75" customHeight="1" x14ac:dyDescent="0.15">
      <c r="A58" s="55" t="s">
        <v>69</v>
      </c>
      <c r="B58" s="56">
        <v>3</v>
      </c>
      <c r="C58" s="49">
        <v>9</v>
      </c>
      <c r="D58" s="57"/>
      <c r="E58" s="58"/>
      <c r="F58" s="59"/>
      <c r="G58" s="60"/>
      <c r="H58" s="60"/>
      <c r="I58" s="61">
        <f t="shared" si="1"/>
        <v>0</v>
      </c>
      <c r="J58" s="70"/>
      <c r="K58" s="71"/>
      <c r="L58" s="71"/>
      <c r="M58" s="71"/>
      <c r="N58" s="71"/>
      <c r="O58" s="71"/>
      <c r="P58" s="71"/>
      <c r="Q58" s="71"/>
      <c r="R58" s="71"/>
      <c r="S58" s="71"/>
      <c r="T58" s="65"/>
      <c r="U58" s="65"/>
    </row>
    <row r="59" spans="1:21" ht="12.75" customHeight="1" x14ac:dyDescent="0.15">
      <c r="A59" s="55" t="s">
        <v>70</v>
      </c>
      <c r="B59" s="56">
        <v>3</v>
      </c>
      <c r="C59" s="49">
        <v>9</v>
      </c>
      <c r="D59" s="57"/>
      <c r="E59" s="58"/>
      <c r="F59" s="59"/>
      <c r="G59" s="60"/>
      <c r="H59" s="60"/>
      <c r="I59" s="61">
        <f t="shared" si="1"/>
        <v>0</v>
      </c>
      <c r="J59" s="70"/>
      <c r="K59" s="71"/>
      <c r="L59" s="71"/>
      <c r="M59" s="71"/>
      <c r="N59" s="71"/>
      <c r="O59" s="71"/>
      <c r="P59" s="71"/>
      <c r="Q59" s="71"/>
      <c r="R59" s="71"/>
      <c r="S59" s="71"/>
      <c r="T59" s="65"/>
      <c r="U59" s="65"/>
    </row>
    <row r="60" spans="1:21" ht="12.75" customHeight="1" x14ac:dyDescent="0.15">
      <c r="A60" s="55" t="s">
        <v>71</v>
      </c>
      <c r="B60" s="56">
        <v>3</v>
      </c>
      <c r="C60" s="49">
        <v>9</v>
      </c>
      <c r="D60" s="57"/>
      <c r="E60" s="58"/>
      <c r="F60" s="59"/>
      <c r="G60" s="60"/>
      <c r="H60" s="60"/>
      <c r="I60" s="61">
        <f t="shared" si="1"/>
        <v>0</v>
      </c>
      <c r="J60" s="70"/>
      <c r="K60" s="71"/>
      <c r="L60" s="71"/>
      <c r="M60" s="71"/>
      <c r="N60" s="71"/>
      <c r="O60" s="71"/>
      <c r="P60" s="71"/>
      <c r="Q60" s="71"/>
      <c r="R60" s="71"/>
      <c r="S60" s="71"/>
      <c r="T60" s="65"/>
      <c r="U60" s="65"/>
    </row>
    <row r="61" spans="1:21" ht="12.75" customHeight="1" x14ac:dyDescent="0.15">
      <c r="A61" s="55" t="s">
        <v>72</v>
      </c>
      <c r="B61" s="56">
        <v>3</v>
      </c>
      <c r="C61" s="49">
        <v>9</v>
      </c>
      <c r="D61" s="57"/>
      <c r="E61" s="58"/>
      <c r="F61" s="59"/>
      <c r="G61" s="60"/>
      <c r="H61" s="60"/>
      <c r="I61" s="61">
        <f t="shared" si="1"/>
        <v>0</v>
      </c>
      <c r="J61" s="70"/>
      <c r="K61" s="71"/>
      <c r="L61" s="71"/>
      <c r="M61" s="71"/>
      <c r="N61" s="71"/>
      <c r="O61" s="71"/>
      <c r="P61" s="71"/>
      <c r="Q61" s="71"/>
      <c r="R61" s="71"/>
      <c r="S61" s="71"/>
      <c r="T61" s="65"/>
      <c r="U61" s="65"/>
    </row>
    <row r="62" spans="1:21" ht="12.75" customHeight="1" x14ac:dyDescent="0.15">
      <c r="A62" s="55" t="s">
        <v>73</v>
      </c>
      <c r="B62" s="56">
        <v>2</v>
      </c>
      <c r="C62" s="49">
        <v>6</v>
      </c>
      <c r="D62" s="57"/>
      <c r="E62" s="58"/>
      <c r="F62" s="59"/>
      <c r="G62" s="60"/>
      <c r="H62" s="60"/>
      <c r="I62" s="61">
        <f t="shared" si="1"/>
        <v>0</v>
      </c>
      <c r="J62" s="70"/>
      <c r="K62" s="71"/>
      <c r="L62" s="71"/>
      <c r="M62" s="71"/>
      <c r="N62" s="71"/>
      <c r="O62" s="71"/>
      <c r="P62" s="71"/>
      <c r="Q62" s="71"/>
      <c r="R62" s="71"/>
      <c r="S62" s="71"/>
      <c r="T62" s="65"/>
      <c r="U62" s="65"/>
    </row>
    <row r="63" spans="1:21" ht="12.75" customHeight="1" x14ac:dyDescent="0.15">
      <c r="A63" s="55" t="s">
        <v>74</v>
      </c>
      <c r="B63" s="56">
        <v>2</v>
      </c>
      <c r="C63" s="49">
        <v>6</v>
      </c>
      <c r="D63" s="57"/>
      <c r="E63" s="58"/>
      <c r="F63" s="59"/>
      <c r="G63" s="60"/>
      <c r="H63" s="60"/>
      <c r="I63" s="61">
        <f t="shared" si="1"/>
        <v>0</v>
      </c>
      <c r="J63" s="70"/>
      <c r="K63" s="71"/>
      <c r="L63" s="71"/>
      <c r="M63" s="71"/>
      <c r="N63" s="71"/>
      <c r="O63" s="71"/>
      <c r="P63" s="71"/>
      <c r="Q63" s="71"/>
      <c r="R63" s="71"/>
      <c r="S63" s="71"/>
      <c r="T63" s="65"/>
      <c r="U63" s="65"/>
    </row>
    <row r="64" spans="1:21" ht="12.75" customHeight="1" x14ac:dyDescent="0.15">
      <c r="A64" s="55" t="s">
        <v>75</v>
      </c>
      <c r="B64" s="56">
        <v>10</v>
      </c>
      <c r="C64" s="49">
        <v>30</v>
      </c>
      <c r="D64" s="57"/>
      <c r="E64" s="58"/>
      <c r="F64" s="59"/>
      <c r="G64" s="60"/>
      <c r="H64" s="60"/>
      <c r="I64" s="61">
        <f t="shared" si="1"/>
        <v>0</v>
      </c>
      <c r="J64" s="52"/>
      <c r="K64" s="53"/>
      <c r="L64" s="53"/>
      <c r="M64" s="53"/>
      <c r="N64" s="53"/>
      <c r="O64" s="53"/>
      <c r="P64" s="53"/>
      <c r="Q64" s="53"/>
      <c r="R64" s="53"/>
      <c r="S64" s="53"/>
      <c r="T64" s="82"/>
      <c r="U64" s="83"/>
    </row>
    <row r="65" spans="1:21" ht="12.75" customHeight="1" x14ac:dyDescent="0.15">
      <c r="A65" s="55" t="s">
        <v>76</v>
      </c>
      <c r="B65" s="56">
        <v>6</v>
      </c>
      <c r="C65" s="49">
        <v>18</v>
      </c>
      <c r="D65" s="57"/>
      <c r="E65" s="58"/>
      <c r="F65" s="59"/>
      <c r="G65" s="60"/>
      <c r="H65" s="60"/>
      <c r="I65" s="61">
        <f t="shared" si="1"/>
        <v>0</v>
      </c>
      <c r="J65" s="52"/>
      <c r="K65" s="53"/>
      <c r="L65" s="53"/>
      <c r="M65" s="53"/>
      <c r="N65" s="53"/>
      <c r="O65" s="53"/>
      <c r="P65" s="53"/>
      <c r="Q65" s="53"/>
      <c r="R65" s="53"/>
      <c r="S65" s="53"/>
      <c r="T65" s="82"/>
      <c r="U65" s="83"/>
    </row>
    <row r="66" spans="1:21" ht="12.75" customHeight="1" x14ac:dyDescent="0.15">
      <c r="A66" s="55" t="s">
        <v>77</v>
      </c>
      <c r="B66" s="56">
        <v>3</v>
      </c>
      <c r="C66" s="49">
        <v>9</v>
      </c>
      <c r="D66" s="57"/>
      <c r="E66" s="58"/>
      <c r="F66" s="59"/>
      <c r="G66" s="60"/>
      <c r="H66" s="60"/>
      <c r="I66" s="61">
        <f t="shared" si="1"/>
        <v>0</v>
      </c>
      <c r="J66" s="52"/>
      <c r="K66" s="53"/>
      <c r="L66" s="53"/>
      <c r="M66" s="53"/>
      <c r="N66" s="53"/>
      <c r="O66" s="53"/>
      <c r="P66" s="53"/>
      <c r="Q66" s="53"/>
      <c r="R66" s="53"/>
      <c r="S66" s="53"/>
      <c r="T66" s="82"/>
      <c r="U66" s="83"/>
    </row>
    <row r="67" spans="1:21" ht="12.75" customHeight="1" x14ac:dyDescent="0.15">
      <c r="A67" s="55" t="s">
        <v>78</v>
      </c>
      <c r="B67" s="56">
        <v>12</v>
      </c>
      <c r="C67" s="49"/>
      <c r="D67" s="57"/>
      <c r="E67" s="58"/>
      <c r="F67" s="59"/>
      <c r="G67" s="60"/>
      <c r="H67" s="60"/>
      <c r="I67" s="61">
        <f t="shared" si="1"/>
        <v>0</v>
      </c>
      <c r="J67" s="70"/>
      <c r="K67" s="71"/>
      <c r="L67" s="71"/>
      <c r="M67" s="71"/>
      <c r="N67" s="71"/>
      <c r="O67" s="71"/>
      <c r="P67" s="71"/>
      <c r="Q67" s="71"/>
      <c r="R67" s="71"/>
      <c r="S67" s="71"/>
      <c r="T67" s="65"/>
      <c r="U67" s="65"/>
    </row>
    <row r="68" spans="1:21" ht="12.75" customHeight="1" x14ac:dyDescent="0.15">
      <c r="A68" s="55" t="s">
        <v>79</v>
      </c>
      <c r="B68" s="56">
        <v>6</v>
      </c>
      <c r="C68" s="49"/>
      <c r="D68" s="57"/>
      <c r="E68" s="58"/>
      <c r="F68" s="59"/>
      <c r="G68" s="60"/>
      <c r="H68" s="60"/>
      <c r="I68" s="61">
        <f t="shared" si="1"/>
        <v>0</v>
      </c>
      <c r="J68" s="70"/>
      <c r="K68" s="71"/>
      <c r="L68" s="71"/>
      <c r="M68" s="71"/>
      <c r="N68" s="71"/>
      <c r="O68" s="71"/>
      <c r="P68" s="71"/>
      <c r="Q68" s="71"/>
      <c r="R68" s="71"/>
      <c r="S68" s="71"/>
      <c r="T68" s="65"/>
      <c r="U68" s="65"/>
    </row>
    <row r="69" spans="1:21" ht="12.75" customHeight="1" x14ac:dyDescent="0.15">
      <c r="A69" s="55" t="s">
        <v>80</v>
      </c>
      <c r="B69" s="56"/>
      <c r="C69" s="49"/>
      <c r="D69" s="57"/>
      <c r="E69" s="58"/>
      <c r="F69" s="59"/>
      <c r="G69" s="60"/>
      <c r="H69" s="60"/>
      <c r="I69" s="61">
        <f t="shared" si="1"/>
        <v>0</v>
      </c>
      <c r="J69" s="52"/>
      <c r="K69" s="53"/>
      <c r="L69" s="53"/>
      <c r="M69" s="53"/>
      <c r="N69" s="53"/>
      <c r="O69" s="53"/>
      <c r="P69" s="53"/>
      <c r="Q69" s="53"/>
      <c r="R69" s="53"/>
      <c r="S69" s="53"/>
      <c r="T69" s="82"/>
      <c r="U69" s="83"/>
    </row>
    <row r="70" spans="1:21" ht="12.75" customHeight="1" x14ac:dyDescent="0.15">
      <c r="A70" s="55" t="s">
        <v>81</v>
      </c>
      <c r="B70" s="56">
        <v>4</v>
      </c>
      <c r="C70" s="49">
        <v>12</v>
      </c>
      <c r="D70" s="57"/>
      <c r="E70" s="58"/>
      <c r="F70" s="59"/>
      <c r="G70" s="60"/>
      <c r="H70" s="60"/>
      <c r="I70" s="61">
        <f t="shared" si="1"/>
        <v>0</v>
      </c>
      <c r="J70" s="70"/>
      <c r="K70" s="71"/>
      <c r="L70" s="71"/>
      <c r="M70" s="71"/>
      <c r="N70" s="71"/>
      <c r="O70" s="71"/>
      <c r="P70" s="71"/>
      <c r="Q70" s="71"/>
      <c r="R70" s="71"/>
      <c r="S70" s="71"/>
      <c r="T70" s="65"/>
      <c r="U70" s="65"/>
    </row>
    <row r="71" spans="1:21" ht="12.75" customHeight="1" x14ac:dyDescent="0.15">
      <c r="A71" s="55" t="s">
        <v>82</v>
      </c>
      <c r="B71" s="56">
        <v>35</v>
      </c>
      <c r="C71" s="49">
        <v>105</v>
      </c>
      <c r="D71" s="57"/>
      <c r="E71" s="58"/>
      <c r="F71" s="59"/>
      <c r="G71" s="60"/>
      <c r="H71" s="60"/>
      <c r="I71" s="61">
        <f t="shared" si="1"/>
        <v>0</v>
      </c>
      <c r="J71" s="70"/>
      <c r="K71" s="71"/>
      <c r="L71" s="71"/>
      <c r="M71" s="71"/>
      <c r="N71" s="71"/>
      <c r="O71" s="71"/>
      <c r="P71" s="71"/>
      <c r="Q71" s="71"/>
      <c r="R71" s="71"/>
      <c r="S71" s="71"/>
      <c r="T71" s="65"/>
      <c r="U71" s="65"/>
    </row>
    <row r="72" spans="1:21" ht="12.75" customHeight="1" x14ac:dyDescent="0.15">
      <c r="A72" s="55" t="s">
        <v>83</v>
      </c>
      <c r="B72" s="56">
        <v>30</v>
      </c>
      <c r="C72" s="49">
        <v>90</v>
      </c>
      <c r="D72" s="57"/>
      <c r="E72" s="58"/>
      <c r="F72" s="59"/>
      <c r="G72" s="60"/>
      <c r="H72" s="60"/>
      <c r="I72" s="61">
        <f t="shared" si="1"/>
        <v>0</v>
      </c>
      <c r="J72" s="70"/>
      <c r="K72" s="71"/>
      <c r="L72" s="71"/>
      <c r="M72" s="71"/>
      <c r="N72" s="71"/>
      <c r="O72" s="71"/>
      <c r="P72" s="71"/>
      <c r="Q72" s="71"/>
      <c r="R72" s="71"/>
      <c r="S72" s="71"/>
      <c r="T72" s="65"/>
      <c r="U72" s="65"/>
    </row>
    <row r="73" spans="1:21" ht="12.75" customHeight="1" x14ac:dyDescent="0.15">
      <c r="A73" s="55" t="s">
        <v>84</v>
      </c>
      <c r="B73" s="56">
        <v>8</v>
      </c>
      <c r="C73" s="49">
        <v>24</v>
      </c>
      <c r="D73" s="57"/>
      <c r="E73" s="58"/>
      <c r="F73" s="59"/>
      <c r="G73" s="60"/>
      <c r="H73" s="60"/>
      <c r="I73" s="61">
        <f t="shared" si="1"/>
        <v>0</v>
      </c>
      <c r="J73" s="70"/>
      <c r="K73" s="71"/>
      <c r="L73" s="71"/>
      <c r="M73" s="71"/>
      <c r="N73" s="71"/>
      <c r="O73" s="71"/>
      <c r="P73" s="71"/>
      <c r="Q73" s="71"/>
      <c r="R73" s="71"/>
      <c r="S73" s="71"/>
      <c r="T73" s="65"/>
      <c r="U73" s="65"/>
    </row>
    <row r="74" spans="1:21" ht="12.75" customHeight="1" x14ac:dyDescent="0.15">
      <c r="A74" s="55" t="s">
        <v>85</v>
      </c>
      <c r="B74" s="56">
        <v>20</v>
      </c>
      <c r="C74" s="49">
        <v>60</v>
      </c>
      <c r="D74" s="57"/>
      <c r="E74" s="58"/>
      <c r="F74" s="59"/>
      <c r="G74" s="60"/>
      <c r="H74" s="60"/>
      <c r="I74" s="61">
        <f t="shared" si="1"/>
        <v>0</v>
      </c>
      <c r="J74" s="70"/>
      <c r="K74" s="71"/>
      <c r="L74" s="71"/>
      <c r="M74" s="71"/>
      <c r="N74" s="71"/>
      <c r="O74" s="71"/>
      <c r="P74" s="71"/>
      <c r="Q74" s="71"/>
      <c r="R74" s="71"/>
      <c r="S74" s="71"/>
      <c r="T74" s="65"/>
      <c r="U74" s="65"/>
    </row>
    <row r="75" spans="1:21" ht="12.75" customHeight="1" x14ac:dyDescent="0.15">
      <c r="A75" s="55" t="s">
        <v>86</v>
      </c>
      <c r="B75" s="56">
        <v>8</v>
      </c>
      <c r="C75" s="49">
        <v>24</v>
      </c>
      <c r="D75" s="57"/>
      <c r="E75" s="58"/>
      <c r="F75" s="59"/>
      <c r="G75" s="60"/>
      <c r="H75" s="60"/>
      <c r="I75" s="61">
        <f t="shared" si="1"/>
        <v>0</v>
      </c>
      <c r="J75" s="70"/>
      <c r="K75" s="71"/>
      <c r="L75" s="71"/>
      <c r="M75" s="71"/>
      <c r="N75" s="71"/>
      <c r="O75" s="71"/>
      <c r="P75" s="71"/>
      <c r="Q75" s="71"/>
      <c r="R75" s="71"/>
      <c r="S75" s="71"/>
      <c r="T75" s="65"/>
      <c r="U75" s="65"/>
    </row>
    <row r="76" spans="1:21" ht="12.75" customHeight="1" x14ac:dyDescent="0.15">
      <c r="A76" s="55" t="s">
        <v>87</v>
      </c>
      <c r="B76" s="56">
        <v>35</v>
      </c>
      <c r="C76" s="49">
        <v>105</v>
      </c>
      <c r="D76" s="57"/>
      <c r="E76" s="58"/>
      <c r="F76" s="59"/>
      <c r="G76" s="60"/>
      <c r="H76" s="60"/>
      <c r="I76" s="61">
        <f t="shared" si="1"/>
        <v>0</v>
      </c>
      <c r="J76" s="70"/>
      <c r="K76" s="71"/>
      <c r="L76" s="71"/>
      <c r="M76" s="71"/>
      <c r="N76" s="71"/>
      <c r="O76" s="71"/>
      <c r="P76" s="71"/>
      <c r="Q76" s="71"/>
      <c r="R76" s="71"/>
      <c r="S76" s="71"/>
      <c r="T76" s="65"/>
      <c r="U76" s="65"/>
    </row>
    <row r="77" spans="1:21" ht="12.75" customHeight="1" x14ac:dyDescent="0.15">
      <c r="A77" s="55" t="s">
        <v>88</v>
      </c>
      <c r="B77" s="56">
        <v>15</v>
      </c>
      <c r="C77" s="49">
        <v>45</v>
      </c>
      <c r="D77" s="57"/>
      <c r="E77" s="58"/>
      <c r="F77" s="59"/>
      <c r="G77" s="60"/>
      <c r="H77" s="60"/>
      <c r="I77" s="61">
        <f t="shared" si="1"/>
        <v>0</v>
      </c>
      <c r="J77" s="70"/>
      <c r="K77" s="71"/>
      <c r="L77" s="71"/>
      <c r="M77" s="71"/>
      <c r="N77" s="71"/>
      <c r="O77" s="71"/>
      <c r="P77" s="71"/>
      <c r="Q77" s="71"/>
      <c r="R77" s="71"/>
      <c r="S77" s="71"/>
      <c r="T77" s="65"/>
      <c r="U77" s="65"/>
    </row>
    <row r="78" spans="1:21" ht="12.75" customHeight="1" x14ac:dyDescent="0.15">
      <c r="A78" s="55" t="s">
        <v>89</v>
      </c>
      <c r="B78" s="56">
        <v>15</v>
      </c>
      <c r="C78" s="49">
        <v>45</v>
      </c>
      <c r="D78" s="57"/>
      <c r="E78" s="58"/>
      <c r="F78" s="59"/>
      <c r="G78" s="60"/>
      <c r="H78" s="60"/>
      <c r="I78" s="61">
        <f t="shared" si="1"/>
        <v>0</v>
      </c>
      <c r="J78" s="70"/>
      <c r="K78" s="71"/>
      <c r="L78" s="71"/>
      <c r="M78" s="71"/>
      <c r="N78" s="71"/>
      <c r="O78" s="71"/>
      <c r="P78" s="71"/>
      <c r="Q78" s="71"/>
      <c r="R78" s="71"/>
      <c r="S78" s="71"/>
      <c r="T78" s="65"/>
      <c r="U78" s="65"/>
    </row>
    <row r="79" spans="1:21" ht="12.75" customHeight="1" x14ac:dyDescent="0.15">
      <c r="A79" s="55" t="s">
        <v>90</v>
      </c>
      <c r="B79" s="56">
        <v>3</v>
      </c>
      <c r="C79" s="49">
        <v>9</v>
      </c>
      <c r="D79" s="57"/>
      <c r="E79" s="58"/>
      <c r="F79" s="59"/>
      <c r="G79" s="60"/>
      <c r="H79" s="60"/>
      <c r="I79" s="61">
        <f t="shared" ref="I79:I110" si="2">SUM((E79*B79*F79)+(E79*C79*G79)+(E79*H79))</f>
        <v>0</v>
      </c>
      <c r="J79" s="70"/>
      <c r="K79" s="71"/>
      <c r="L79" s="71"/>
      <c r="M79" s="71"/>
      <c r="N79" s="71"/>
      <c r="O79" s="71"/>
      <c r="P79" s="71"/>
      <c r="Q79" s="71"/>
      <c r="R79" s="71"/>
      <c r="S79" s="71"/>
      <c r="T79" s="65"/>
      <c r="U79" s="65"/>
    </row>
    <row r="80" spans="1:21" ht="12.75" customHeight="1" x14ac:dyDescent="0.15">
      <c r="A80" s="55" t="s">
        <v>91</v>
      </c>
      <c r="B80" s="56">
        <v>3</v>
      </c>
      <c r="C80" s="49">
        <v>9</v>
      </c>
      <c r="D80" s="57"/>
      <c r="E80" s="58"/>
      <c r="F80" s="59"/>
      <c r="G80" s="60"/>
      <c r="H80" s="60"/>
      <c r="I80" s="61">
        <f t="shared" si="2"/>
        <v>0</v>
      </c>
      <c r="J80" s="70"/>
      <c r="K80" s="71"/>
      <c r="L80" s="71"/>
      <c r="M80" s="71"/>
      <c r="N80" s="71"/>
      <c r="O80" s="71"/>
      <c r="P80" s="71"/>
      <c r="Q80" s="71"/>
      <c r="R80" s="71"/>
      <c r="S80" s="71"/>
      <c r="T80" s="65"/>
      <c r="U80" s="65"/>
    </row>
    <row r="81" spans="1:21" ht="12.75" customHeight="1" x14ac:dyDescent="0.15">
      <c r="A81" s="55" t="s">
        <v>92</v>
      </c>
      <c r="B81" s="56">
        <v>3</v>
      </c>
      <c r="C81" s="49">
        <v>9</v>
      </c>
      <c r="D81" s="57"/>
      <c r="E81" s="58"/>
      <c r="F81" s="59"/>
      <c r="G81" s="60"/>
      <c r="H81" s="60"/>
      <c r="I81" s="61">
        <f t="shared" si="2"/>
        <v>0</v>
      </c>
      <c r="J81" s="70"/>
      <c r="K81" s="71"/>
      <c r="L81" s="71"/>
      <c r="M81" s="71"/>
      <c r="N81" s="71"/>
      <c r="O81" s="71"/>
      <c r="P81" s="71"/>
      <c r="Q81" s="71"/>
      <c r="R81" s="71"/>
      <c r="S81" s="71"/>
      <c r="T81" s="65"/>
      <c r="U81" s="65"/>
    </row>
    <row r="82" spans="1:21" ht="12.75" customHeight="1" x14ac:dyDescent="0.15">
      <c r="A82" s="66" t="s">
        <v>93</v>
      </c>
      <c r="B82" s="56"/>
      <c r="C82" s="49"/>
      <c r="D82" s="57"/>
      <c r="E82" s="58"/>
      <c r="F82" s="59"/>
      <c r="G82" s="60"/>
      <c r="H82" s="60"/>
      <c r="I82" s="61">
        <f t="shared" si="2"/>
        <v>0</v>
      </c>
      <c r="J82" s="70"/>
      <c r="K82" s="71"/>
      <c r="L82" s="71"/>
      <c r="M82" s="71"/>
      <c r="N82" s="71"/>
      <c r="O82" s="71"/>
      <c r="P82" s="71"/>
      <c r="Q82" s="71"/>
      <c r="R82" s="71"/>
      <c r="S82" s="71"/>
      <c r="T82" s="65"/>
      <c r="U82" s="65"/>
    </row>
    <row r="83" spans="1:21" ht="12.75" customHeight="1" x14ac:dyDescent="0.15">
      <c r="A83" s="55" t="s">
        <v>94</v>
      </c>
      <c r="B83" s="56">
        <v>15</v>
      </c>
      <c r="C83" s="49">
        <v>45</v>
      </c>
      <c r="D83" s="57"/>
      <c r="E83" s="58"/>
      <c r="F83" s="59"/>
      <c r="G83" s="60"/>
      <c r="H83" s="60"/>
      <c r="I83" s="61">
        <f t="shared" si="2"/>
        <v>0</v>
      </c>
      <c r="J83" s="70"/>
      <c r="K83" s="71"/>
      <c r="L83" s="71"/>
      <c r="M83" s="71"/>
      <c r="N83" s="71"/>
      <c r="O83" s="71"/>
      <c r="P83" s="71"/>
      <c r="Q83" s="71"/>
      <c r="R83" s="71"/>
      <c r="S83" s="71"/>
      <c r="T83" s="65"/>
      <c r="U83" s="65"/>
    </row>
    <row r="84" spans="1:21" ht="12.75" customHeight="1" x14ac:dyDescent="0.15">
      <c r="A84" s="55" t="s">
        <v>95</v>
      </c>
      <c r="B84" s="56">
        <v>15</v>
      </c>
      <c r="C84" s="49">
        <v>45</v>
      </c>
      <c r="D84" s="57"/>
      <c r="E84" s="58"/>
      <c r="F84" s="59"/>
      <c r="G84" s="60"/>
      <c r="H84" s="60"/>
      <c r="I84" s="61">
        <f t="shared" si="2"/>
        <v>0</v>
      </c>
      <c r="J84" s="70"/>
      <c r="K84" s="71"/>
      <c r="L84" s="71"/>
      <c r="M84" s="71"/>
      <c r="N84" s="71"/>
      <c r="O84" s="71"/>
      <c r="P84" s="71"/>
      <c r="Q84" s="71"/>
      <c r="R84" s="71"/>
      <c r="S84" s="71"/>
      <c r="T84" s="65"/>
      <c r="U84" s="65"/>
    </row>
    <row r="85" spans="1:21" ht="14" customHeight="1" x14ac:dyDescent="0.15">
      <c r="A85" s="55" t="s">
        <v>96</v>
      </c>
      <c r="B85" s="56">
        <v>15</v>
      </c>
      <c r="C85" s="49">
        <v>45</v>
      </c>
      <c r="D85" s="57"/>
      <c r="E85" s="58"/>
      <c r="F85" s="59"/>
      <c r="G85" s="60"/>
      <c r="H85" s="60"/>
      <c r="I85" s="61">
        <f t="shared" si="2"/>
        <v>0</v>
      </c>
      <c r="J85" s="70"/>
      <c r="K85" s="71"/>
      <c r="L85" s="71"/>
      <c r="M85" s="71"/>
      <c r="N85" s="71"/>
      <c r="O85" s="71"/>
      <c r="P85" s="71"/>
      <c r="Q85" s="71"/>
      <c r="R85" s="71"/>
      <c r="S85" s="71"/>
      <c r="T85" s="65"/>
      <c r="U85" s="65"/>
    </row>
    <row r="86" spans="1:21" ht="14" customHeight="1" x14ac:dyDescent="0.15">
      <c r="A86" s="55" t="s">
        <v>97</v>
      </c>
      <c r="B86" s="56">
        <v>15</v>
      </c>
      <c r="C86" s="49">
        <v>45</v>
      </c>
      <c r="D86" s="57"/>
      <c r="E86" s="58"/>
      <c r="F86" s="59"/>
      <c r="G86" s="60"/>
      <c r="H86" s="60"/>
      <c r="I86" s="61">
        <f t="shared" si="2"/>
        <v>0</v>
      </c>
      <c r="J86" s="70"/>
      <c r="K86" s="71"/>
      <c r="L86" s="71"/>
      <c r="M86" s="71"/>
      <c r="N86" s="71"/>
      <c r="O86" s="71"/>
      <c r="P86" s="71"/>
      <c r="Q86" s="71"/>
      <c r="R86" s="71"/>
      <c r="S86" s="71"/>
      <c r="T86" s="65"/>
      <c r="U86" s="65"/>
    </row>
    <row r="87" spans="1:21" ht="14" customHeight="1" x14ac:dyDescent="0.15">
      <c r="A87" s="55" t="s">
        <v>98</v>
      </c>
      <c r="B87" s="56"/>
      <c r="C87" s="49"/>
      <c r="D87" s="57"/>
      <c r="E87" s="58"/>
      <c r="F87" s="59"/>
      <c r="G87" s="60"/>
      <c r="H87" s="60"/>
      <c r="I87" s="61">
        <f t="shared" si="2"/>
        <v>0</v>
      </c>
      <c r="J87" s="70"/>
      <c r="K87" s="71"/>
      <c r="L87" s="71"/>
      <c r="M87" s="71"/>
      <c r="N87" s="71"/>
      <c r="O87" s="71"/>
      <c r="P87" s="71"/>
      <c r="Q87" s="71"/>
      <c r="R87" s="71"/>
      <c r="S87" s="71"/>
      <c r="T87" s="65"/>
      <c r="U87" s="65"/>
    </row>
    <row r="88" spans="1:21" ht="15" customHeight="1" x14ac:dyDescent="0.15">
      <c r="A88" s="55" t="s">
        <v>99</v>
      </c>
      <c r="B88" s="56">
        <v>12</v>
      </c>
      <c r="C88" s="49">
        <v>36</v>
      </c>
      <c r="D88" s="57"/>
      <c r="E88" s="58"/>
      <c r="F88" s="59"/>
      <c r="G88" s="60"/>
      <c r="H88" s="60"/>
      <c r="I88" s="61">
        <f t="shared" si="2"/>
        <v>0</v>
      </c>
      <c r="J88" s="70"/>
      <c r="K88" s="71"/>
      <c r="L88" s="71"/>
      <c r="M88" s="71"/>
      <c r="N88" s="71"/>
      <c r="O88" s="71"/>
      <c r="P88" s="71"/>
      <c r="Q88" s="71"/>
      <c r="R88" s="71"/>
      <c r="S88" s="71"/>
      <c r="T88" s="65"/>
      <c r="U88" s="65"/>
    </row>
    <row r="89" spans="1:21" ht="14" customHeight="1" x14ac:dyDescent="0.15">
      <c r="A89" s="55" t="s">
        <v>100</v>
      </c>
      <c r="B89" s="56">
        <v>12</v>
      </c>
      <c r="C89" s="49">
        <v>36</v>
      </c>
      <c r="D89" s="57"/>
      <c r="E89" s="58"/>
      <c r="F89" s="59"/>
      <c r="G89" s="60"/>
      <c r="H89" s="60"/>
      <c r="I89" s="61">
        <f t="shared" si="2"/>
        <v>0</v>
      </c>
      <c r="J89" s="70"/>
      <c r="K89" s="71"/>
      <c r="L89" s="71"/>
      <c r="M89" s="71"/>
      <c r="N89" s="71"/>
      <c r="O89" s="71"/>
      <c r="P89" s="71"/>
      <c r="Q89" s="71"/>
      <c r="R89" s="71"/>
      <c r="S89" s="71"/>
      <c r="T89" s="65"/>
      <c r="U89" s="65"/>
    </row>
    <row r="90" spans="1:21" ht="12.75" customHeight="1" x14ac:dyDescent="0.15">
      <c r="A90" s="55" t="s">
        <v>101</v>
      </c>
      <c r="B90" s="56">
        <v>12</v>
      </c>
      <c r="C90" s="49">
        <v>36</v>
      </c>
      <c r="D90" s="57"/>
      <c r="E90" s="58"/>
      <c r="F90" s="59"/>
      <c r="G90" s="60"/>
      <c r="H90" s="60"/>
      <c r="I90" s="61">
        <f t="shared" si="2"/>
        <v>0</v>
      </c>
      <c r="J90" s="70"/>
      <c r="K90" s="71"/>
      <c r="L90" s="71"/>
      <c r="M90" s="71"/>
      <c r="N90" s="71"/>
      <c r="O90" s="71"/>
      <c r="P90" s="71"/>
      <c r="Q90" s="71"/>
      <c r="R90" s="71"/>
      <c r="S90" s="71"/>
      <c r="T90" s="65"/>
      <c r="U90" s="65"/>
    </row>
    <row r="91" spans="1:21" ht="12.75" customHeight="1" x14ac:dyDescent="0.15">
      <c r="A91" s="55" t="s">
        <v>102</v>
      </c>
      <c r="B91" s="56">
        <v>8</v>
      </c>
      <c r="C91" s="49">
        <v>24</v>
      </c>
      <c r="D91" s="57"/>
      <c r="E91" s="58"/>
      <c r="F91" s="59"/>
      <c r="G91" s="60"/>
      <c r="H91" s="60"/>
      <c r="I91" s="61">
        <f t="shared" si="2"/>
        <v>0</v>
      </c>
      <c r="J91" s="70"/>
      <c r="K91" s="71"/>
      <c r="L91" s="71"/>
      <c r="M91" s="71"/>
      <c r="N91" s="71"/>
      <c r="O91" s="71"/>
      <c r="P91" s="71"/>
      <c r="Q91" s="71"/>
      <c r="R91" s="71"/>
      <c r="S91" s="71"/>
      <c r="T91" s="65"/>
      <c r="U91" s="65"/>
    </row>
    <row r="92" spans="1:21" ht="12.75" customHeight="1" x14ac:dyDescent="0.15">
      <c r="A92" s="55" t="s">
        <v>103</v>
      </c>
      <c r="B92" s="56">
        <v>6</v>
      </c>
      <c r="C92" s="49">
        <v>18</v>
      </c>
      <c r="D92" s="57"/>
      <c r="E92" s="58"/>
      <c r="F92" s="59"/>
      <c r="G92" s="60"/>
      <c r="H92" s="60"/>
      <c r="I92" s="61">
        <f t="shared" si="2"/>
        <v>0</v>
      </c>
      <c r="J92" s="70"/>
      <c r="K92" s="71"/>
      <c r="L92" s="71"/>
      <c r="M92" s="71"/>
      <c r="N92" s="71"/>
      <c r="O92" s="71"/>
      <c r="P92" s="71"/>
      <c r="Q92" s="71"/>
      <c r="R92" s="71"/>
      <c r="S92" s="71"/>
      <c r="T92" s="65"/>
      <c r="U92" s="65"/>
    </row>
    <row r="93" spans="1:21" ht="12.75" customHeight="1" x14ac:dyDescent="0.15">
      <c r="A93" s="55" t="s">
        <v>104</v>
      </c>
      <c r="B93" s="56">
        <v>50</v>
      </c>
      <c r="C93" s="49">
        <v>150</v>
      </c>
      <c r="D93" s="57"/>
      <c r="E93" s="58"/>
      <c r="F93" s="59"/>
      <c r="G93" s="60"/>
      <c r="H93" s="60"/>
      <c r="I93" s="61">
        <f t="shared" si="2"/>
        <v>0</v>
      </c>
      <c r="J93" s="70"/>
      <c r="K93" s="71"/>
      <c r="L93" s="71"/>
      <c r="M93" s="71"/>
      <c r="N93" s="71"/>
      <c r="O93" s="71"/>
      <c r="P93" s="71"/>
      <c r="Q93" s="71"/>
      <c r="R93" s="71"/>
      <c r="S93" s="71"/>
      <c r="T93" s="65"/>
      <c r="U93" s="65"/>
    </row>
    <row r="94" spans="1:21" ht="12.75" customHeight="1" x14ac:dyDescent="0.15">
      <c r="A94" s="55" t="s">
        <v>105</v>
      </c>
      <c r="B94" s="56">
        <v>35</v>
      </c>
      <c r="C94" s="49">
        <v>105</v>
      </c>
      <c r="D94" s="57"/>
      <c r="E94" s="58"/>
      <c r="F94" s="59"/>
      <c r="G94" s="60"/>
      <c r="H94" s="60"/>
      <c r="I94" s="61">
        <f t="shared" si="2"/>
        <v>0</v>
      </c>
      <c r="J94" s="70"/>
      <c r="K94" s="71"/>
      <c r="L94" s="71"/>
      <c r="M94" s="71"/>
      <c r="N94" s="71"/>
      <c r="O94" s="71"/>
      <c r="P94" s="71"/>
      <c r="Q94" s="71"/>
      <c r="R94" s="71"/>
      <c r="S94" s="71"/>
      <c r="T94" s="65"/>
      <c r="U94" s="65"/>
    </row>
    <row r="95" spans="1:21" ht="12.75" customHeight="1" x14ac:dyDescent="0.15">
      <c r="A95" s="55" t="s">
        <v>106</v>
      </c>
      <c r="B95" s="56">
        <v>4</v>
      </c>
      <c r="C95" s="49">
        <v>12</v>
      </c>
      <c r="D95" s="57"/>
      <c r="E95" s="58"/>
      <c r="F95" s="59"/>
      <c r="G95" s="60"/>
      <c r="H95" s="60"/>
      <c r="I95" s="61">
        <f t="shared" si="2"/>
        <v>0</v>
      </c>
      <c r="J95" s="70"/>
      <c r="K95" s="71"/>
      <c r="L95" s="71"/>
      <c r="M95" s="71"/>
      <c r="N95" s="71"/>
      <c r="O95" s="71"/>
      <c r="P95" s="71"/>
      <c r="Q95" s="71"/>
      <c r="R95" s="71"/>
      <c r="S95" s="71"/>
      <c r="T95" s="65"/>
      <c r="U95" s="65"/>
    </row>
    <row r="96" spans="1:21" ht="12.75" customHeight="1" x14ac:dyDescent="0.15">
      <c r="A96" s="66" t="s">
        <v>107</v>
      </c>
      <c r="B96" s="56"/>
      <c r="C96" s="49"/>
      <c r="D96" s="57"/>
      <c r="E96" s="58"/>
      <c r="F96" s="59"/>
      <c r="G96" s="60"/>
      <c r="H96" s="60"/>
      <c r="I96" s="61">
        <f t="shared" si="2"/>
        <v>0</v>
      </c>
      <c r="J96" s="70"/>
      <c r="K96" s="71"/>
      <c r="L96" s="71"/>
      <c r="M96" s="71"/>
      <c r="N96" s="71"/>
      <c r="O96" s="71"/>
      <c r="P96" s="71"/>
      <c r="Q96" s="71"/>
      <c r="R96" s="71"/>
      <c r="S96" s="71"/>
      <c r="T96" s="65"/>
      <c r="U96" s="65"/>
    </row>
    <row r="97" spans="1:21" ht="12.75" customHeight="1" x14ac:dyDescent="0.15">
      <c r="A97" s="55" t="s">
        <v>108</v>
      </c>
      <c r="B97" s="56">
        <v>6</v>
      </c>
      <c r="C97" s="49">
        <v>18</v>
      </c>
      <c r="D97" s="57"/>
      <c r="E97" s="58"/>
      <c r="F97" s="59"/>
      <c r="G97" s="60"/>
      <c r="H97" s="60"/>
      <c r="I97" s="61">
        <f t="shared" si="2"/>
        <v>0</v>
      </c>
      <c r="J97" s="70"/>
      <c r="K97" s="71"/>
      <c r="L97" s="71"/>
      <c r="M97" s="71"/>
      <c r="N97" s="71"/>
      <c r="O97" s="71"/>
      <c r="P97" s="71"/>
      <c r="Q97" s="71"/>
      <c r="R97" s="71"/>
      <c r="S97" s="71"/>
      <c r="T97" s="65"/>
      <c r="U97" s="65"/>
    </row>
    <row r="98" spans="1:21" ht="12.75" customHeight="1" x14ac:dyDescent="0.15">
      <c r="A98" s="55" t="s">
        <v>109</v>
      </c>
      <c r="B98" s="56">
        <v>3</v>
      </c>
      <c r="C98" s="49">
        <v>9</v>
      </c>
      <c r="D98" s="57"/>
      <c r="E98" s="58"/>
      <c r="F98" s="59"/>
      <c r="G98" s="60"/>
      <c r="H98" s="60"/>
      <c r="I98" s="61">
        <f t="shared" si="2"/>
        <v>0</v>
      </c>
      <c r="J98" s="70"/>
      <c r="K98" s="71"/>
      <c r="L98" s="71"/>
      <c r="M98" s="71"/>
      <c r="N98" s="71"/>
      <c r="O98" s="71"/>
      <c r="P98" s="71"/>
      <c r="Q98" s="71"/>
      <c r="R98" s="71"/>
      <c r="S98" s="71"/>
      <c r="T98" s="65"/>
      <c r="U98" s="65"/>
    </row>
    <row r="99" spans="1:21" ht="12.75" customHeight="1" x14ac:dyDescent="0.15">
      <c r="A99" s="55" t="s">
        <v>110</v>
      </c>
      <c r="B99" s="56">
        <v>3</v>
      </c>
      <c r="C99" s="49">
        <v>9</v>
      </c>
      <c r="D99" s="57"/>
      <c r="E99" s="58"/>
      <c r="F99" s="59"/>
      <c r="G99" s="60"/>
      <c r="H99" s="60"/>
      <c r="I99" s="61">
        <f t="shared" si="2"/>
        <v>0</v>
      </c>
      <c r="J99" s="70"/>
      <c r="K99" s="71"/>
      <c r="L99" s="71"/>
      <c r="M99" s="71"/>
      <c r="N99" s="71"/>
      <c r="O99" s="71"/>
      <c r="P99" s="71"/>
      <c r="Q99" s="71"/>
      <c r="R99" s="71"/>
      <c r="S99" s="71"/>
      <c r="T99" s="65"/>
      <c r="U99" s="65"/>
    </row>
    <row r="100" spans="1:21" ht="12.75" customHeight="1" x14ac:dyDescent="0.15">
      <c r="A100" s="55" t="s">
        <v>111</v>
      </c>
      <c r="B100" s="56">
        <v>2</v>
      </c>
      <c r="C100" s="49">
        <v>6</v>
      </c>
      <c r="D100" s="57"/>
      <c r="E100" s="58"/>
      <c r="F100" s="59"/>
      <c r="G100" s="60"/>
      <c r="H100" s="60"/>
      <c r="I100" s="61">
        <f t="shared" si="2"/>
        <v>0</v>
      </c>
      <c r="J100" s="70"/>
      <c r="K100" s="71"/>
      <c r="L100" s="71"/>
      <c r="M100" s="71"/>
      <c r="N100" s="71"/>
      <c r="O100" s="71"/>
      <c r="P100" s="71"/>
      <c r="Q100" s="71"/>
      <c r="R100" s="71"/>
      <c r="S100" s="71"/>
      <c r="T100" s="65"/>
      <c r="U100" s="65"/>
    </row>
    <row r="101" spans="1:21" ht="12.75" customHeight="1" x14ac:dyDescent="0.15">
      <c r="A101" s="55" t="s">
        <v>112</v>
      </c>
      <c r="B101" s="56">
        <v>0.5</v>
      </c>
      <c r="C101" s="49">
        <v>3</v>
      </c>
      <c r="D101" s="57"/>
      <c r="E101" s="58"/>
      <c r="F101" s="59"/>
      <c r="G101" s="60"/>
      <c r="H101" s="60"/>
      <c r="I101" s="61">
        <f t="shared" si="2"/>
        <v>0</v>
      </c>
      <c r="J101" s="70"/>
      <c r="K101" s="71"/>
      <c r="L101" s="71"/>
      <c r="M101" s="71"/>
      <c r="N101" s="71"/>
      <c r="O101" s="71"/>
      <c r="P101" s="71"/>
      <c r="Q101" s="71"/>
      <c r="R101" s="71"/>
      <c r="S101" s="71"/>
      <c r="T101" s="65"/>
      <c r="U101" s="65"/>
    </row>
    <row r="102" spans="1:21" ht="12.75" customHeight="1" x14ac:dyDescent="0.15">
      <c r="A102" s="55" t="s">
        <v>113</v>
      </c>
      <c r="B102" s="56">
        <v>10</v>
      </c>
      <c r="C102" s="49"/>
      <c r="D102" s="57"/>
      <c r="E102" s="58"/>
      <c r="F102" s="59"/>
      <c r="G102" s="60"/>
      <c r="H102" s="60"/>
      <c r="I102" s="61">
        <f t="shared" si="2"/>
        <v>0</v>
      </c>
      <c r="J102" s="70"/>
      <c r="K102" s="71"/>
      <c r="L102" s="71"/>
      <c r="M102" s="71"/>
      <c r="N102" s="71"/>
      <c r="O102" s="71"/>
      <c r="P102" s="71"/>
      <c r="Q102" s="71"/>
      <c r="R102" s="71"/>
      <c r="S102" s="71"/>
      <c r="T102" s="65"/>
      <c r="U102" s="65"/>
    </row>
    <row r="103" spans="1:21" ht="12.75" customHeight="1" x14ac:dyDescent="0.15">
      <c r="A103" s="55" t="s">
        <v>114</v>
      </c>
      <c r="B103" s="56">
        <v>4</v>
      </c>
      <c r="C103" s="49">
        <v>12</v>
      </c>
      <c r="D103" s="57"/>
      <c r="E103" s="58"/>
      <c r="F103" s="59"/>
      <c r="G103" s="60"/>
      <c r="H103" s="60"/>
      <c r="I103" s="61">
        <f t="shared" si="2"/>
        <v>0</v>
      </c>
      <c r="J103" s="70"/>
      <c r="K103" s="71"/>
      <c r="L103" s="71"/>
      <c r="M103" s="71"/>
      <c r="N103" s="71"/>
      <c r="O103" s="71"/>
      <c r="P103" s="71"/>
      <c r="Q103" s="71"/>
      <c r="R103" s="71"/>
      <c r="S103" s="71"/>
      <c r="T103" s="65"/>
      <c r="U103" s="65"/>
    </row>
    <row r="104" spans="1:21" ht="12.75" customHeight="1" x14ac:dyDescent="0.15">
      <c r="A104" s="55" t="s">
        <v>115</v>
      </c>
      <c r="B104" s="56">
        <v>3</v>
      </c>
      <c r="C104" s="49">
        <v>9</v>
      </c>
      <c r="D104" s="57"/>
      <c r="E104" s="58"/>
      <c r="F104" s="59"/>
      <c r="G104" s="60"/>
      <c r="H104" s="60"/>
      <c r="I104" s="61">
        <f t="shared" si="2"/>
        <v>0</v>
      </c>
      <c r="J104" s="70"/>
      <c r="K104" s="71"/>
      <c r="L104" s="71"/>
      <c r="M104" s="71"/>
      <c r="N104" s="71"/>
      <c r="O104" s="71"/>
      <c r="P104" s="71"/>
      <c r="Q104" s="71"/>
      <c r="R104" s="71"/>
      <c r="S104" s="71"/>
      <c r="T104" s="65"/>
      <c r="U104" s="65"/>
    </row>
    <row r="105" spans="1:21" ht="12.75" customHeight="1" x14ac:dyDescent="0.15">
      <c r="A105" s="55" t="s">
        <v>116</v>
      </c>
      <c r="B105" s="56">
        <v>3</v>
      </c>
      <c r="C105" s="49">
        <v>9</v>
      </c>
      <c r="D105" s="57"/>
      <c r="E105" s="58"/>
      <c r="F105" s="59"/>
      <c r="G105" s="60"/>
      <c r="H105" s="60"/>
      <c r="I105" s="61">
        <f t="shared" si="2"/>
        <v>0</v>
      </c>
      <c r="J105" s="70"/>
      <c r="K105" s="71"/>
      <c r="L105" s="71"/>
      <c r="M105" s="71"/>
      <c r="N105" s="71"/>
      <c r="O105" s="71"/>
      <c r="P105" s="71"/>
      <c r="Q105" s="71"/>
      <c r="R105" s="71"/>
      <c r="S105" s="71"/>
      <c r="T105" s="65"/>
      <c r="U105" s="65"/>
    </row>
    <row r="106" spans="1:21" ht="12.75" customHeight="1" x14ac:dyDescent="0.15">
      <c r="A106" s="66" t="s">
        <v>117</v>
      </c>
      <c r="B106" s="72"/>
      <c r="C106" s="73"/>
      <c r="D106" s="74"/>
      <c r="E106" s="75"/>
      <c r="F106" s="76"/>
      <c r="G106" s="77"/>
      <c r="H106" s="77"/>
      <c r="I106" s="61">
        <f t="shared" si="2"/>
        <v>0</v>
      </c>
      <c r="J106" s="78"/>
      <c r="K106" s="79"/>
      <c r="L106" s="79"/>
      <c r="M106" s="79"/>
      <c r="N106" s="79"/>
      <c r="O106" s="79"/>
      <c r="P106" s="79"/>
      <c r="Q106" s="79"/>
      <c r="R106" s="79"/>
      <c r="S106" s="79"/>
      <c r="T106" s="80"/>
      <c r="U106" s="81"/>
    </row>
    <row r="107" spans="1:21" ht="12.75" customHeight="1" x14ac:dyDescent="0.15">
      <c r="A107" s="55" t="s">
        <v>118</v>
      </c>
      <c r="B107" s="56">
        <v>15</v>
      </c>
      <c r="C107" s="49">
        <v>45</v>
      </c>
      <c r="D107" s="57"/>
      <c r="E107" s="58"/>
      <c r="F107" s="59"/>
      <c r="G107" s="60"/>
      <c r="H107" s="60"/>
      <c r="I107" s="61">
        <f t="shared" si="2"/>
        <v>0</v>
      </c>
      <c r="J107" s="70"/>
      <c r="K107" s="71"/>
      <c r="L107" s="71"/>
      <c r="M107" s="71"/>
      <c r="N107" s="71"/>
      <c r="O107" s="71"/>
      <c r="P107" s="71"/>
      <c r="Q107" s="71"/>
      <c r="R107" s="71"/>
      <c r="S107" s="71"/>
      <c r="T107" s="65"/>
      <c r="U107" s="65"/>
    </row>
    <row r="108" spans="1:21" ht="12.75" customHeight="1" x14ac:dyDescent="0.15">
      <c r="A108" s="55" t="s">
        <v>119</v>
      </c>
      <c r="B108" s="56">
        <v>10</v>
      </c>
      <c r="C108" s="49">
        <v>30</v>
      </c>
      <c r="D108" s="57"/>
      <c r="E108" s="58"/>
      <c r="F108" s="59"/>
      <c r="G108" s="60"/>
      <c r="H108" s="60"/>
      <c r="I108" s="61">
        <f t="shared" si="2"/>
        <v>0</v>
      </c>
      <c r="J108" s="70"/>
      <c r="K108" s="71"/>
      <c r="L108" s="71"/>
      <c r="M108" s="71"/>
      <c r="N108" s="71"/>
      <c r="O108" s="71"/>
      <c r="P108" s="71"/>
      <c r="Q108" s="71"/>
      <c r="R108" s="71"/>
      <c r="S108" s="71"/>
      <c r="T108" s="65"/>
      <c r="U108" s="65"/>
    </row>
    <row r="109" spans="1:21" ht="12.75" customHeight="1" x14ac:dyDescent="0.15">
      <c r="A109" s="55" t="s">
        <v>120</v>
      </c>
      <c r="B109" s="56">
        <v>7.5</v>
      </c>
      <c r="C109" s="49">
        <v>22.5</v>
      </c>
      <c r="D109" s="57"/>
      <c r="E109" s="58"/>
      <c r="F109" s="59"/>
      <c r="G109" s="60"/>
      <c r="H109" s="60"/>
      <c r="I109" s="61">
        <f t="shared" si="2"/>
        <v>0</v>
      </c>
      <c r="J109" s="70"/>
      <c r="K109" s="71"/>
      <c r="L109" s="71"/>
      <c r="M109" s="71"/>
      <c r="N109" s="71"/>
      <c r="O109" s="71"/>
      <c r="P109" s="71"/>
      <c r="Q109" s="71"/>
      <c r="R109" s="71"/>
      <c r="S109" s="71"/>
      <c r="T109" s="65"/>
      <c r="U109" s="65"/>
    </row>
    <row r="110" spans="1:21" ht="12.75" customHeight="1" x14ac:dyDescent="0.15">
      <c r="A110" s="55" t="s">
        <v>121</v>
      </c>
      <c r="B110" s="56">
        <v>5</v>
      </c>
      <c r="C110" s="49">
        <v>15</v>
      </c>
      <c r="D110" s="57"/>
      <c r="E110" s="58"/>
      <c r="F110" s="59"/>
      <c r="G110" s="60"/>
      <c r="H110" s="60"/>
      <c r="I110" s="61">
        <f t="shared" si="2"/>
        <v>0</v>
      </c>
      <c r="J110" s="70"/>
      <c r="K110" s="71"/>
      <c r="L110" s="71"/>
      <c r="M110" s="71"/>
      <c r="N110" s="71"/>
      <c r="O110" s="71"/>
      <c r="P110" s="71"/>
      <c r="Q110" s="71"/>
      <c r="R110" s="71"/>
      <c r="S110" s="71"/>
      <c r="T110" s="65"/>
      <c r="U110" s="65"/>
    </row>
    <row r="111" spans="1:21" ht="12.75" customHeight="1" x14ac:dyDescent="0.15">
      <c r="A111" s="55" t="s">
        <v>122</v>
      </c>
      <c r="B111" s="56">
        <v>5</v>
      </c>
      <c r="C111" s="49">
        <v>15</v>
      </c>
      <c r="D111" s="57"/>
      <c r="E111" s="58"/>
      <c r="F111" s="59"/>
      <c r="G111" s="60"/>
      <c r="H111" s="60"/>
      <c r="I111" s="61">
        <f t="shared" ref="I111:I148" si="3">SUM((E111*B111*F111)+(E111*C111*G111)+(E111*H111))</f>
        <v>0</v>
      </c>
      <c r="J111" s="70"/>
      <c r="K111" s="71"/>
      <c r="L111" s="71"/>
      <c r="M111" s="71"/>
      <c r="N111" s="71"/>
      <c r="O111" s="71"/>
      <c r="P111" s="71"/>
      <c r="Q111" s="71"/>
      <c r="R111" s="71"/>
      <c r="S111" s="71"/>
      <c r="T111" s="65"/>
      <c r="U111" s="65"/>
    </row>
    <row r="112" spans="1:21" ht="12.75" customHeight="1" x14ac:dyDescent="0.15">
      <c r="A112" s="55" t="s">
        <v>123</v>
      </c>
      <c r="B112" s="56">
        <v>8</v>
      </c>
      <c r="C112" s="49">
        <v>24</v>
      </c>
      <c r="D112" s="57"/>
      <c r="E112" s="58"/>
      <c r="F112" s="59"/>
      <c r="G112" s="60"/>
      <c r="H112" s="60"/>
      <c r="I112" s="61">
        <f t="shared" si="3"/>
        <v>0</v>
      </c>
      <c r="J112" s="70"/>
      <c r="K112" s="71"/>
      <c r="L112" s="71"/>
      <c r="M112" s="71"/>
      <c r="N112" s="71"/>
      <c r="O112" s="71"/>
      <c r="P112" s="71"/>
      <c r="Q112" s="71"/>
      <c r="R112" s="71"/>
      <c r="S112" s="71"/>
      <c r="T112" s="65"/>
      <c r="U112" s="65"/>
    </row>
    <row r="113" spans="1:21" ht="12.75" customHeight="1" x14ac:dyDescent="0.15">
      <c r="A113" s="55" t="s">
        <v>124</v>
      </c>
      <c r="B113" s="56">
        <v>15</v>
      </c>
      <c r="C113" s="49">
        <v>45</v>
      </c>
      <c r="D113" s="57"/>
      <c r="E113" s="58"/>
      <c r="F113" s="59"/>
      <c r="G113" s="60"/>
      <c r="H113" s="60"/>
      <c r="I113" s="61">
        <f t="shared" si="3"/>
        <v>0</v>
      </c>
      <c r="J113" s="70"/>
      <c r="K113" s="71"/>
      <c r="L113" s="71"/>
      <c r="M113" s="71"/>
      <c r="N113" s="71"/>
      <c r="O113" s="71"/>
      <c r="P113" s="71"/>
      <c r="Q113" s="71"/>
      <c r="R113" s="71"/>
      <c r="S113" s="71"/>
      <c r="T113" s="65"/>
      <c r="U113" s="65"/>
    </row>
    <row r="114" spans="1:21" ht="12.75" customHeight="1" x14ac:dyDescent="0.15">
      <c r="A114" s="55" t="s">
        <v>125</v>
      </c>
      <c r="B114" s="56">
        <v>5</v>
      </c>
      <c r="C114" s="49">
        <v>15</v>
      </c>
      <c r="D114" s="57"/>
      <c r="E114" s="58"/>
      <c r="F114" s="59"/>
      <c r="G114" s="60"/>
      <c r="H114" s="60"/>
      <c r="I114" s="61">
        <f t="shared" si="3"/>
        <v>0</v>
      </c>
      <c r="J114" s="70"/>
      <c r="K114" s="71"/>
      <c r="L114" s="71"/>
      <c r="M114" s="71"/>
      <c r="N114" s="71"/>
      <c r="O114" s="71"/>
      <c r="P114" s="71"/>
      <c r="Q114" s="71"/>
      <c r="R114" s="71"/>
      <c r="S114" s="71"/>
      <c r="T114" s="65"/>
      <c r="U114" s="65"/>
    </row>
    <row r="115" spans="1:21" ht="12.75" customHeight="1" x14ac:dyDescent="0.15">
      <c r="A115" s="55" t="s">
        <v>126</v>
      </c>
      <c r="B115" s="56">
        <v>5</v>
      </c>
      <c r="C115" s="49">
        <v>15</v>
      </c>
      <c r="D115" s="57"/>
      <c r="E115" s="58"/>
      <c r="F115" s="59"/>
      <c r="G115" s="60"/>
      <c r="H115" s="60"/>
      <c r="I115" s="61">
        <f t="shared" si="3"/>
        <v>0</v>
      </c>
      <c r="J115" s="70"/>
      <c r="K115" s="71"/>
      <c r="L115" s="71"/>
      <c r="M115" s="71"/>
      <c r="N115" s="71"/>
      <c r="O115" s="71"/>
      <c r="P115" s="71"/>
      <c r="Q115" s="71"/>
      <c r="R115" s="71"/>
      <c r="S115" s="71"/>
      <c r="T115" s="65"/>
      <c r="U115" s="65"/>
    </row>
    <row r="116" spans="1:21" ht="12.75" customHeight="1" x14ac:dyDescent="0.15">
      <c r="A116" s="55" t="s">
        <v>127</v>
      </c>
      <c r="B116" s="56">
        <v>5</v>
      </c>
      <c r="C116" s="49">
        <v>15</v>
      </c>
      <c r="D116" s="57"/>
      <c r="E116" s="58"/>
      <c r="F116" s="59"/>
      <c r="G116" s="60"/>
      <c r="H116" s="60"/>
      <c r="I116" s="61">
        <f t="shared" si="3"/>
        <v>0</v>
      </c>
      <c r="J116" s="62"/>
      <c r="K116" s="63"/>
      <c r="L116" s="63"/>
      <c r="M116" s="63"/>
      <c r="N116" s="63"/>
      <c r="O116" s="63"/>
      <c r="P116" s="63"/>
      <c r="Q116" s="63"/>
      <c r="R116" s="63"/>
      <c r="S116" s="63"/>
      <c r="T116" s="65"/>
      <c r="U116" s="65"/>
    </row>
    <row r="117" spans="1:21" ht="12.75" customHeight="1" x14ac:dyDescent="0.15">
      <c r="A117" s="84" t="s">
        <v>128</v>
      </c>
      <c r="B117" s="49"/>
      <c r="C117" s="49"/>
      <c r="D117" s="85"/>
      <c r="E117" s="86"/>
      <c r="F117" s="86"/>
      <c r="G117" s="86"/>
      <c r="H117" s="87"/>
      <c r="I117" s="61">
        <f t="shared" si="3"/>
        <v>0</v>
      </c>
      <c r="J117" s="85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</row>
    <row r="118" spans="1:21" ht="12.75" customHeight="1" x14ac:dyDescent="0.15">
      <c r="A118" s="55" t="s">
        <v>129</v>
      </c>
      <c r="B118" s="56">
        <v>75</v>
      </c>
      <c r="C118" s="49">
        <v>225</v>
      </c>
      <c r="D118" s="57"/>
      <c r="E118" s="58"/>
      <c r="F118" s="59"/>
      <c r="G118" s="60"/>
      <c r="H118" s="60"/>
      <c r="I118" s="61">
        <f t="shared" si="3"/>
        <v>0</v>
      </c>
      <c r="J118" s="67"/>
      <c r="K118" s="68"/>
      <c r="L118" s="68"/>
      <c r="M118" s="68"/>
      <c r="N118" s="68"/>
      <c r="O118" s="68"/>
      <c r="P118" s="68"/>
      <c r="Q118" s="68"/>
      <c r="R118" s="68"/>
      <c r="S118" s="68"/>
      <c r="T118" s="65"/>
      <c r="U118" s="65"/>
    </row>
    <row r="119" spans="1:21" ht="12.75" customHeight="1" x14ac:dyDescent="0.15">
      <c r="A119" s="55" t="s">
        <v>130</v>
      </c>
      <c r="B119" s="56">
        <v>125</v>
      </c>
      <c r="C119" s="49">
        <v>375</v>
      </c>
      <c r="D119" s="57"/>
      <c r="E119" s="58"/>
      <c r="F119" s="59"/>
      <c r="G119" s="60"/>
      <c r="H119" s="60"/>
      <c r="I119" s="61">
        <f t="shared" si="3"/>
        <v>0</v>
      </c>
      <c r="J119" s="70"/>
      <c r="K119" s="71"/>
      <c r="L119" s="71"/>
      <c r="M119" s="71"/>
      <c r="N119" s="71"/>
      <c r="O119" s="71"/>
      <c r="P119" s="71"/>
      <c r="Q119" s="71"/>
      <c r="R119" s="71"/>
      <c r="S119" s="71"/>
      <c r="T119" s="65"/>
      <c r="U119" s="65"/>
    </row>
    <row r="120" spans="1:21" ht="12.75" customHeight="1" x14ac:dyDescent="0.15">
      <c r="A120" s="55" t="s">
        <v>131</v>
      </c>
      <c r="B120" s="56">
        <v>9</v>
      </c>
      <c r="C120" s="49">
        <v>27</v>
      </c>
      <c r="D120" s="57"/>
      <c r="E120" s="58"/>
      <c r="F120" s="59"/>
      <c r="G120" s="60"/>
      <c r="H120" s="60"/>
      <c r="I120" s="61">
        <f t="shared" si="3"/>
        <v>0</v>
      </c>
      <c r="J120" s="70"/>
      <c r="K120" s="71"/>
      <c r="L120" s="71"/>
      <c r="M120" s="71"/>
      <c r="N120" s="71"/>
      <c r="O120" s="71"/>
      <c r="P120" s="71"/>
      <c r="Q120" s="71"/>
      <c r="R120" s="71"/>
      <c r="S120" s="71"/>
      <c r="T120" s="65"/>
      <c r="U120" s="65"/>
    </row>
    <row r="121" spans="1:21" ht="12.75" customHeight="1" x14ac:dyDescent="0.15">
      <c r="A121" s="55" t="s">
        <v>132</v>
      </c>
      <c r="B121" s="56">
        <v>7</v>
      </c>
      <c r="C121" s="49">
        <v>21</v>
      </c>
      <c r="D121" s="57"/>
      <c r="E121" s="58"/>
      <c r="F121" s="59"/>
      <c r="G121" s="60"/>
      <c r="H121" s="60"/>
      <c r="I121" s="61">
        <f t="shared" si="3"/>
        <v>0</v>
      </c>
      <c r="J121" s="70"/>
      <c r="K121" s="71"/>
      <c r="L121" s="71"/>
      <c r="M121" s="71"/>
      <c r="N121" s="71"/>
      <c r="O121" s="71"/>
      <c r="P121" s="71"/>
      <c r="Q121" s="71"/>
      <c r="R121" s="71"/>
      <c r="S121" s="71"/>
      <c r="T121" s="65"/>
      <c r="U121" s="65"/>
    </row>
    <row r="122" spans="1:21" ht="12.75" customHeight="1" x14ac:dyDescent="0.15">
      <c r="A122" s="55" t="s">
        <v>133</v>
      </c>
      <c r="B122" s="56">
        <v>5</v>
      </c>
      <c r="C122" s="49">
        <v>15</v>
      </c>
      <c r="D122" s="57"/>
      <c r="E122" s="58"/>
      <c r="F122" s="59"/>
      <c r="G122" s="60"/>
      <c r="H122" s="60"/>
      <c r="I122" s="61">
        <f t="shared" si="3"/>
        <v>0</v>
      </c>
      <c r="J122" s="70"/>
      <c r="K122" s="71"/>
      <c r="L122" s="71"/>
      <c r="M122" s="71"/>
      <c r="N122" s="71"/>
      <c r="O122" s="71"/>
      <c r="P122" s="71"/>
      <c r="Q122" s="71"/>
      <c r="R122" s="71"/>
      <c r="S122" s="71"/>
      <c r="T122" s="65"/>
      <c r="U122" s="65"/>
    </row>
    <row r="123" spans="1:21" ht="12.75" customHeight="1" x14ac:dyDescent="0.15">
      <c r="A123" s="55" t="s">
        <v>134</v>
      </c>
      <c r="B123" s="56">
        <v>3</v>
      </c>
      <c r="C123" s="49">
        <v>9</v>
      </c>
      <c r="D123" s="57"/>
      <c r="E123" s="58"/>
      <c r="F123" s="59"/>
      <c r="G123" s="60"/>
      <c r="H123" s="60"/>
      <c r="I123" s="61">
        <f t="shared" si="3"/>
        <v>0</v>
      </c>
      <c r="J123" s="70"/>
      <c r="K123" s="71"/>
      <c r="L123" s="71"/>
      <c r="M123" s="71"/>
      <c r="N123" s="71"/>
      <c r="O123" s="71"/>
      <c r="P123" s="71"/>
      <c r="Q123" s="71"/>
      <c r="R123" s="71"/>
      <c r="S123" s="71"/>
      <c r="T123" s="65"/>
      <c r="U123" s="65"/>
    </row>
    <row r="124" spans="1:21" ht="12.75" customHeight="1" x14ac:dyDescent="0.15">
      <c r="A124" s="55" t="s">
        <v>135</v>
      </c>
      <c r="B124" s="56">
        <v>17</v>
      </c>
      <c r="C124" s="49">
        <v>51</v>
      </c>
      <c r="D124" s="57"/>
      <c r="E124" s="58"/>
      <c r="F124" s="59"/>
      <c r="G124" s="60"/>
      <c r="H124" s="60"/>
      <c r="I124" s="61">
        <f t="shared" si="3"/>
        <v>0</v>
      </c>
      <c r="J124" s="70"/>
      <c r="K124" s="71"/>
      <c r="L124" s="71"/>
      <c r="M124" s="71"/>
      <c r="N124" s="71"/>
      <c r="O124" s="71"/>
      <c r="P124" s="71"/>
      <c r="Q124" s="71"/>
      <c r="R124" s="71"/>
      <c r="S124" s="71"/>
      <c r="T124" s="65"/>
      <c r="U124" s="65"/>
    </row>
    <row r="125" spans="1:21" ht="12.75" customHeight="1" x14ac:dyDescent="0.15">
      <c r="A125" s="55" t="s">
        <v>136</v>
      </c>
      <c r="B125" s="56">
        <v>2</v>
      </c>
      <c r="C125" s="49">
        <v>6</v>
      </c>
      <c r="D125" s="57"/>
      <c r="E125" s="58"/>
      <c r="F125" s="59"/>
      <c r="G125" s="60"/>
      <c r="H125" s="60"/>
      <c r="I125" s="61">
        <f t="shared" si="3"/>
        <v>0</v>
      </c>
      <c r="J125" s="70"/>
      <c r="K125" s="71"/>
      <c r="L125" s="71"/>
      <c r="M125" s="71"/>
      <c r="N125" s="71"/>
      <c r="O125" s="71"/>
      <c r="P125" s="71"/>
      <c r="Q125" s="71"/>
      <c r="R125" s="71"/>
      <c r="S125" s="71"/>
      <c r="T125" s="65"/>
      <c r="U125" s="65"/>
    </row>
    <row r="126" spans="1:21" ht="12.75" customHeight="1" x14ac:dyDescent="0.15">
      <c r="A126" s="55" t="s">
        <v>137</v>
      </c>
      <c r="B126" s="56">
        <v>2</v>
      </c>
      <c r="C126" s="49">
        <v>6</v>
      </c>
      <c r="D126" s="57"/>
      <c r="E126" s="58"/>
      <c r="F126" s="59"/>
      <c r="G126" s="60"/>
      <c r="H126" s="60"/>
      <c r="I126" s="61">
        <f t="shared" si="3"/>
        <v>0</v>
      </c>
      <c r="J126" s="70"/>
      <c r="K126" s="71"/>
      <c r="L126" s="71"/>
      <c r="M126" s="71"/>
      <c r="N126" s="71"/>
      <c r="O126" s="71"/>
      <c r="P126" s="71"/>
      <c r="Q126" s="71"/>
      <c r="R126" s="71"/>
      <c r="S126" s="71"/>
      <c r="T126" s="65"/>
      <c r="U126" s="65"/>
    </row>
    <row r="127" spans="1:21" ht="12.75" customHeight="1" x14ac:dyDescent="0.15">
      <c r="A127" s="88" t="s">
        <v>138</v>
      </c>
      <c r="B127" s="56">
        <v>5</v>
      </c>
      <c r="C127" s="49">
        <v>15</v>
      </c>
      <c r="D127" s="57"/>
      <c r="E127" s="58"/>
      <c r="F127" s="59"/>
      <c r="G127" s="60"/>
      <c r="H127" s="60"/>
      <c r="I127" s="61">
        <f t="shared" si="3"/>
        <v>0</v>
      </c>
      <c r="J127" s="70"/>
      <c r="K127" s="71"/>
      <c r="L127" s="71"/>
      <c r="M127" s="71"/>
      <c r="N127" s="71"/>
      <c r="O127" s="71"/>
      <c r="P127" s="71"/>
      <c r="Q127" s="71"/>
      <c r="R127" s="71"/>
      <c r="S127" s="71"/>
      <c r="T127" s="65"/>
      <c r="U127" s="65"/>
    </row>
    <row r="128" spans="1:21" ht="12.75" customHeight="1" x14ac:dyDescent="0.15">
      <c r="A128" s="89" t="s">
        <v>139</v>
      </c>
      <c r="B128" s="56"/>
      <c r="C128" s="49"/>
      <c r="D128" s="57"/>
      <c r="E128" s="58"/>
      <c r="F128" s="59"/>
      <c r="G128" s="60"/>
      <c r="H128" s="60"/>
      <c r="I128" s="61">
        <f t="shared" si="3"/>
        <v>0</v>
      </c>
      <c r="J128" s="70"/>
      <c r="K128" s="71"/>
      <c r="L128" s="71"/>
      <c r="M128" s="71"/>
      <c r="N128" s="71"/>
      <c r="O128" s="71"/>
      <c r="P128" s="71"/>
      <c r="Q128" s="71"/>
      <c r="R128" s="71"/>
      <c r="S128" s="71"/>
      <c r="T128" s="65"/>
      <c r="U128" s="65"/>
    </row>
    <row r="129" spans="1:256" ht="12.75" customHeight="1" x14ac:dyDescent="0.15">
      <c r="A129" s="88" t="s">
        <v>140</v>
      </c>
      <c r="B129" s="56">
        <v>2</v>
      </c>
      <c r="C129" s="49"/>
      <c r="D129" s="57"/>
      <c r="E129" s="58"/>
      <c r="F129" s="59"/>
      <c r="G129" s="60"/>
      <c r="H129" s="60"/>
      <c r="I129" s="61">
        <f t="shared" si="3"/>
        <v>0</v>
      </c>
      <c r="J129" s="70"/>
      <c r="K129" s="71"/>
      <c r="L129" s="71"/>
      <c r="M129" s="71"/>
      <c r="N129" s="71"/>
      <c r="O129" s="71"/>
      <c r="P129" s="71"/>
      <c r="Q129" s="71"/>
      <c r="R129" s="71"/>
      <c r="S129" s="71"/>
      <c r="T129" s="65"/>
      <c r="U129" s="65"/>
    </row>
    <row r="130" spans="1:256" ht="12.75" customHeight="1" x14ac:dyDescent="0.15">
      <c r="A130" s="88" t="s">
        <v>141</v>
      </c>
      <c r="B130" s="56">
        <v>7</v>
      </c>
      <c r="C130" s="49"/>
      <c r="D130" s="57"/>
      <c r="E130" s="58"/>
      <c r="F130" s="59"/>
      <c r="G130" s="60"/>
      <c r="H130" s="60"/>
      <c r="I130" s="61">
        <f t="shared" si="3"/>
        <v>0</v>
      </c>
      <c r="J130" s="70"/>
      <c r="K130" s="71"/>
      <c r="L130" s="71"/>
      <c r="M130" s="71"/>
      <c r="N130" s="71"/>
      <c r="O130" s="71"/>
      <c r="P130" s="71"/>
      <c r="Q130" s="71"/>
      <c r="R130" s="71"/>
      <c r="S130" s="71"/>
      <c r="T130" s="65"/>
      <c r="U130" s="65"/>
    </row>
    <row r="131" spans="1:256" ht="12.75" customHeight="1" x14ac:dyDescent="0.15">
      <c r="A131" s="88" t="s">
        <v>142</v>
      </c>
      <c r="B131" s="56">
        <v>12</v>
      </c>
      <c r="C131" s="49"/>
      <c r="D131" s="57"/>
      <c r="E131" s="58"/>
      <c r="F131" s="59"/>
      <c r="G131" s="60"/>
      <c r="H131" s="60"/>
      <c r="I131" s="61">
        <f t="shared" si="3"/>
        <v>0</v>
      </c>
      <c r="J131" s="70"/>
      <c r="K131" s="71"/>
      <c r="L131" s="71"/>
      <c r="M131" s="71"/>
      <c r="N131" s="71"/>
      <c r="O131" s="71"/>
      <c r="P131" s="71"/>
      <c r="Q131" s="71"/>
      <c r="R131" s="71"/>
      <c r="S131" s="71"/>
      <c r="T131" s="65"/>
      <c r="U131" s="65"/>
    </row>
    <row r="132" spans="1:256" ht="12.75" customHeight="1" x14ac:dyDescent="0.15">
      <c r="A132" s="88" t="s">
        <v>143</v>
      </c>
      <c r="B132" s="56">
        <v>20</v>
      </c>
      <c r="C132" s="49"/>
      <c r="D132" s="57"/>
      <c r="E132" s="58"/>
      <c r="F132" s="59"/>
      <c r="G132" s="60"/>
      <c r="H132" s="60"/>
      <c r="I132" s="61">
        <f t="shared" si="3"/>
        <v>0</v>
      </c>
      <c r="J132" s="70"/>
      <c r="K132" s="71"/>
      <c r="L132" s="71"/>
      <c r="M132" s="71"/>
      <c r="N132" s="71"/>
      <c r="O132" s="71"/>
      <c r="P132" s="71"/>
      <c r="Q132" s="71"/>
      <c r="R132" s="71"/>
      <c r="S132" s="71"/>
      <c r="T132" s="65"/>
      <c r="U132" s="65"/>
    </row>
    <row r="133" spans="1:256" ht="12.75" customHeight="1" x14ac:dyDescent="0.15">
      <c r="A133" s="88" t="s">
        <v>144</v>
      </c>
      <c r="B133" s="56">
        <v>40</v>
      </c>
      <c r="C133" s="49"/>
      <c r="D133" s="57"/>
      <c r="E133" s="58"/>
      <c r="F133" s="59"/>
      <c r="G133" s="60"/>
      <c r="H133" s="60"/>
      <c r="I133" s="61">
        <f t="shared" si="3"/>
        <v>0</v>
      </c>
      <c r="J133" s="70"/>
      <c r="K133" s="71"/>
      <c r="L133" s="71"/>
      <c r="M133" s="71"/>
      <c r="N133" s="71"/>
      <c r="O133" s="71"/>
      <c r="P133" s="71"/>
      <c r="Q133" s="71"/>
      <c r="R133" s="71"/>
      <c r="S133" s="71"/>
      <c r="T133" s="65"/>
      <c r="U133" s="65"/>
    </row>
    <row r="134" spans="1:256" ht="12.75" customHeight="1" x14ac:dyDescent="0.15">
      <c r="A134" s="88" t="s">
        <v>145</v>
      </c>
      <c r="B134" s="56">
        <v>1</v>
      </c>
      <c r="C134" s="49"/>
      <c r="D134" s="57"/>
      <c r="E134" s="58"/>
      <c r="F134" s="59"/>
      <c r="G134" s="60"/>
      <c r="H134" s="60"/>
      <c r="I134" s="61">
        <f t="shared" si="3"/>
        <v>0</v>
      </c>
      <c r="J134" s="70"/>
      <c r="K134" s="71"/>
      <c r="L134" s="71"/>
      <c r="M134" s="71"/>
      <c r="N134" s="71"/>
      <c r="O134" s="71"/>
      <c r="P134" s="71"/>
      <c r="Q134" s="71"/>
      <c r="R134" s="71"/>
      <c r="S134" s="71"/>
      <c r="T134" s="65"/>
      <c r="U134" s="65"/>
    </row>
    <row r="135" spans="1:256" ht="12.75" customHeight="1" x14ac:dyDescent="0.15">
      <c r="A135" s="88" t="s">
        <v>146</v>
      </c>
      <c r="B135" s="56">
        <v>3</v>
      </c>
      <c r="C135" s="49"/>
      <c r="D135" s="57"/>
      <c r="E135" s="58"/>
      <c r="F135" s="59"/>
      <c r="G135" s="60"/>
      <c r="H135" s="60"/>
      <c r="I135" s="61">
        <f t="shared" si="3"/>
        <v>0</v>
      </c>
      <c r="J135" s="70"/>
      <c r="K135" s="71"/>
      <c r="L135" s="71"/>
      <c r="M135" s="71"/>
      <c r="N135" s="71"/>
      <c r="O135" s="71"/>
      <c r="P135" s="71"/>
      <c r="Q135" s="71"/>
      <c r="R135" s="71"/>
      <c r="S135" s="71"/>
      <c r="T135" s="65"/>
      <c r="U135" s="65"/>
    </row>
    <row r="136" spans="1:256" ht="12.75" customHeight="1" x14ac:dyDescent="0.15">
      <c r="A136" s="88" t="s">
        <v>147</v>
      </c>
      <c r="B136" s="56">
        <v>4</v>
      </c>
      <c r="C136" s="49"/>
      <c r="D136" s="57"/>
      <c r="E136" s="58"/>
      <c r="F136" s="59"/>
      <c r="G136" s="60"/>
      <c r="H136" s="60"/>
      <c r="I136" s="61">
        <f t="shared" si="3"/>
        <v>0</v>
      </c>
      <c r="J136" s="70"/>
      <c r="K136" s="71"/>
      <c r="L136" s="71"/>
      <c r="M136" s="71"/>
      <c r="N136" s="71"/>
      <c r="O136" s="71"/>
      <c r="P136" s="71"/>
      <c r="Q136" s="71"/>
      <c r="R136" s="71"/>
      <c r="S136" s="71"/>
      <c r="T136" s="65"/>
      <c r="U136" s="65"/>
    </row>
    <row r="137" spans="1:256" ht="12.75" customHeight="1" x14ac:dyDescent="0.15">
      <c r="A137" s="88" t="s">
        <v>148</v>
      </c>
      <c r="B137" s="56">
        <v>1</v>
      </c>
      <c r="C137" s="49"/>
      <c r="D137" s="57"/>
      <c r="E137" s="58"/>
      <c r="F137" s="59"/>
      <c r="G137" s="60"/>
      <c r="H137" s="60"/>
      <c r="I137" s="61">
        <f t="shared" si="3"/>
        <v>0</v>
      </c>
      <c r="J137" s="70"/>
      <c r="K137" s="71"/>
      <c r="L137" s="71"/>
      <c r="M137" s="71"/>
      <c r="N137" s="71"/>
      <c r="O137" s="71"/>
      <c r="P137" s="71"/>
      <c r="Q137" s="71"/>
      <c r="R137" s="71"/>
      <c r="S137" s="71"/>
      <c r="T137" s="65"/>
      <c r="U137" s="65"/>
    </row>
    <row r="138" spans="1:256" ht="12.75" customHeight="1" x14ac:dyDescent="0.15">
      <c r="A138" s="88" t="s">
        <v>169</v>
      </c>
      <c r="B138" s="56">
        <v>6</v>
      </c>
      <c r="C138" s="49"/>
      <c r="D138" s="57"/>
      <c r="E138" s="58"/>
      <c r="F138" s="59"/>
      <c r="G138" s="60"/>
      <c r="H138" s="60"/>
      <c r="I138" s="61">
        <f t="shared" ref="I138" si="4">SUM((E138*B138*F138)+(E138*C138*G138)+(E138*H138))</f>
        <v>0</v>
      </c>
      <c r="J138" s="70"/>
      <c r="K138" s="71"/>
      <c r="L138" s="71"/>
      <c r="M138" s="71"/>
      <c r="N138" s="71"/>
      <c r="O138" s="71"/>
      <c r="P138" s="71"/>
      <c r="Q138" s="71"/>
      <c r="R138" s="71"/>
      <c r="S138" s="71"/>
      <c r="T138" s="65"/>
      <c r="U138" s="65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123"/>
      <c r="CI138" s="123"/>
      <c r="CJ138" s="123"/>
      <c r="CK138" s="123"/>
      <c r="CL138" s="123"/>
      <c r="CM138" s="123"/>
      <c r="CN138" s="123"/>
      <c r="CO138" s="123"/>
      <c r="CP138" s="123"/>
      <c r="CQ138" s="123"/>
      <c r="CR138" s="123"/>
      <c r="CS138" s="123"/>
      <c r="CT138" s="123"/>
      <c r="CU138" s="123"/>
      <c r="CV138" s="123"/>
      <c r="CW138" s="123"/>
      <c r="CX138" s="123"/>
      <c r="CY138" s="123"/>
      <c r="CZ138" s="123"/>
      <c r="DA138" s="123"/>
      <c r="DB138" s="123"/>
      <c r="DC138" s="123"/>
      <c r="DD138" s="123"/>
      <c r="DE138" s="123"/>
      <c r="DF138" s="123"/>
      <c r="DG138" s="123"/>
      <c r="DH138" s="123"/>
      <c r="DI138" s="123"/>
      <c r="DJ138" s="123"/>
      <c r="DK138" s="123"/>
      <c r="DL138" s="123"/>
      <c r="DM138" s="123"/>
      <c r="DN138" s="123"/>
      <c r="DO138" s="123"/>
      <c r="DP138" s="123"/>
      <c r="DQ138" s="123"/>
      <c r="DR138" s="123"/>
      <c r="DS138" s="123"/>
      <c r="DT138" s="123"/>
      <c r="DU138" s="123"/>
      <c r="DV138" s="123"/>
      <c r="DW138" s="123"/>
      <c r="DX138" s="123"/>
      <c r="DY138" s="123"/>
      <c r="DZ138" s="123"/>
      <c r="EA138" s="123"/>
      <c r="EB138" s="123"/>
      <c r="EC138" s="123"/>
      <c r="ED138" s="123"/>
      <c r="EE138" s="123"/>
      <c r="EF138" s="123"/>
      <c r="EG138" s="123"/>
      <c r="EH138" s="123"/>
      <c r="EI138" s="123"/>
      <c r="EJ138" s="123"/>
      <c r="EK138" s="123"/>
      <c r="EL138" s="123"/>
      <c r="EM138" s="123"/>
      <c r="EN138" s="123"/>
      <c r="EO138" s="123"/>
      <c r="EP138" s="123"/>
      <c r="EQ138" s="123"/>
      <c r="ER138" s="123"/>
      <c r="ES138" s="123"/>
      <c r="ET138" s="123"/>
      <c r="EU138" s="123"/>
      <c r="EV138" s="123"/>
      <c r="EW138" s="123"/>
      <c r="EX138" s="123"/>
      <c r="EY138" s="123"/>
      <c r="EZ138" s="123"/>
      <c r="FA138" s="123"/>
      <c r="FB138" s="123"/>
      <c r="FC138" s="123"/>
      <c r="FD138" s="123"/>
      <c r="FE138" s="123"/>
      <c r="FF138" s="123"/>
      <c r="FG138" s="123"/>
      <c r="FH138" s="123"/>
      <c r="FI138" s="123"/>
      <c r="FJ138" s="123"/>
      <c r="FK138" s="123"/>
      <c r="FL138" s="123"/>
      <c r="FM138" s="123"/>
      <c r="FN138" s="123"/>
      <c r="FO138" s="123"/>
      <c r="FP138" s="123"/>
      <c r="FQ138" s="123"/>
      <c r="FR138" s="123"/>
      <c r="FS138" s="123"/>
      <c r="FT138" s="123"/>
      <c r="FU138" s="123"/>
      <c r="FV138" s="123"/>
      <c r="FW138" s="123"/>
      <c r="FX138" s="123"/>
      <c r="FY138" s="123"/>
      <c r="FZ138" s="123"/>
      <c r="GA138" s="123"/>
      <c r="GB138" s="123"/>
      <c r="GC138" s="123"/>
      <c r="GD138" s="123"/>
      <c r="GE138" s="123"/>
      <c r="GF138" s="123"/>
      <c r="GG138" s="123"/>
      <c r="GH138" s="123"/>
      <c r="GI138" s="123"/>
      <c r="GJ138" s="123"/>
      <c r="GK138" s="123"/>
      <c r="GL138" s="123"/>
      <c r="GM138" s="123"/>
      <c r="GN138" s="123"/>
      <c r="GO138" s="123"/>
      <c r="GP138" s="123"/>
      <c r="GQ138" s="123"/>
      <c r="GR138" s="123"/>
      <c r="GS138" s="123"/>
      <c r="GT138" s="123"/>
      <c r="GU138" s="123"/>
      <c r="GV138" s="123"/>
      <c r="GW138" s="123"/>
      <c r="GX138" s="123"/>
      <c r="GY138" s="123"/>
      <c r="GZ138" s="123"/>
      <c r="HA138" s="123"/>
      <c r="HB138" s="123"/>
      <c r="HC138" s="123"/>
      <c r="HD138" s="123"/>
      <c r="HE138" s="123"/>
      <c r="HF138" s="123"/>
      <c r="HG138" s="123"/>
      <c r="HH138" s="123"/>
      <c r="HI138" s="123"/>
      <c r="HJ138" s="123"/>
      <c r="HK138" s="123"/>
      <c r="HL138" s="123"/>
      <c r="HM138" s="123"/>
      <c r="HN138" s="123"/>
      <c r="HO138" s="123"/>
      <c r="HP138" s="123"/>
      <c r="HQ138" s="123"/>
      <c r="HR138" s="123"/>
      <c r="HS138" s="123"/>
      <c r="HT138" s="123"/>
      <c r="HU138" s="123"/>
      <c r="HV138" s="123"/>
      <c r="HW138" s="123"/>
      <c r="HX138" s="123"/>
      <c r="HY138" s="123"/>
      <c r="HZ138" s="123"/>
      <c r="IA138" s="123"/>
      <c r="IB138" s="123"/>
      <c r="IC138" s="123"/>
      <c r="ID138" s="123"/>
      <c r="IE138" s="123"/>
      <c r="IF138" s="123"/>
      <c r="IG138" s="123"/>
      <c r="IH138" s="123"/>
      <c r="II138" s="123"/>
      <c r="IJ138" s="123"/>
      <c r="IK138" s="123"/>
      <c r="IL138" s="123"/>
      <c r="IM138" s="123"/>
      <c r="IN138" s="123"/>
      <c r="IO138" s="123"/>
      <c r="IP138" s="123"/>
      <c r="IQ138" s="123"/>
      <c r="IR138" s="123"/>
      <c r="IS138" s="123"/>
      <c r="IT138" s="123"/>
      <c r="IU138" s="123"/>
      <c r="IV138" s="123"/>
    </row>
    <row r="139" spans="1:256" ht="12.75" customHeight="1" x14ac:dyDescent="0.15">
      <c r="A139" s="88" t="s">
        <v>170</v>
      </c>
      <c r="B139" s="56">
        <v>4</v>
      </c>
      <c r="C139" s="49"/>
      <c r="D139" s="57"/>
      <c r="E139" s="58"/>
      <c r="F139" s="59"/>
      <c r="G139" s="60"/>
      <c r="H139" s="60"/>
      <c r="I139" s="61">
        <f t="shared" si="3"/>
        <v>0</v>
      </c>
      <c r="J139" s="70"/>
      <c r="K139" s="71"/>
      <c r="L139" s="71"/>
      <c r="M139" s="71"/>
      <c r="N139" s="71"/>
      <c r="O139" s="71"/>
      <c r="P139" s="71"/>
      <c r="Q139" s="71"/>
      <c r="R139" s="71"/>
      <c r="S139" s="71"/>
      <c r="T139" s="65"/>
      <c r="U139" s="65"/>
    </row>
    <row r="140" spans="1:256" ht="12.75" customHeight="1" x14ac:dyDescent="0.15">
      <c r="A140" s="88" t="s">
        <v>149</v>
      </c>
      <c r="B140" s="56">
        <v>3</v>
      </c>
      <c r="C140" s="49"/>
      <c r="D140" s="57"/>
      <c r="E140" s="58"/>
      <c r="F140" s="59"/>
      <c r="G140" s="60"/>
      <c r="H140" s="60"/>
      <c r="I140" s="61">
        <f t="shared" si="3"/>
        <v>0</v>
      </c>
      <c r="J140" s="70"/>
      <c r="K140" s="71"/>
      <c r="L140" s="71"/>
      <c r="M140" s="71"/>
      <c r="N140" s="71"/>
      <c r="O140" s="71"/>
      <c r="P140" s="71"/>
      <c r="Q140" s="71"/>
      <c r="R140" s="71"/>
      <c r="S140" s="71"/>
      <c r="T140" s="65"/>
      <c r="U140" s="65"/>
    </row>
    <row r="141" spans="1:256" ht="12.75" customHeight="1" x14ac:dyDescent="0.15">
      <c r="A141" s="88" t="s">
        <v>150</v>
      </c>
      <c r="B141" s="56">
        <v>4</v>
      </c>
      <c r="C141" s="49"/>
      <c r="D141" s="57"/>
      <c r="E141" s="58"/>
      <c r="F141" s="59"/>
      <c r="G141" s="60"/>
      <c r="H141" s="60"/>
      <c r="I141" s="61">
        <f t="shared" si="3"/>
        <v>0</v>
      </c>
      <c r="J141" s="70"/>
      <c r="K141" s="71"/>
      <c r="L141" s="71"/>
      <c r="M141" s="71"/>
      <c r="N141" s="71"/>
      <c r="O141" s="71"/>
      <c r="P141" s="71"/>
      <c r="Q141" s="71"/>
      <c r="R141" s="71"/>
      <c r="S141" s="71"/>
      <c r="T141" s="65"/>
      <c r="U141" s="65"/>
    </row>
    <row r="142" spans="1:256" ht="12.75" customHeight="1" x14ac:dyDescent="0.15">
      <c r="A142" s="88" t="s">
        <v>151</v>
      </c>
      <c r="B142" s="56">
        <v>7</v>
      </c>
      <c r="C142" s="49"/>
      <c r="D142" s="57"/>
      <c r="E142" s="58"/>
      <c r="F142" s="59"/>
      <c r="G142" s="60"/>
      <c r="H142" s="60"/>
      <c r="I142" s="61">
        <f t="shared" ref="I142:I146" si="5">SUM((E142*B142*F142)+(E142*C142*G142)+(E142*H142))</f>
        <v>0</v>
      </c>
      <c r="J142" s="70"/>
      <c r="K142" s="71"/>
      <c r="L142" s="71"/>
      <c r="M142" s="71"/>
      <c r="N142" s="71"/>
      <c r="O142" s="71"/>
      <c r="P142" s="71"/>
      <c r="Q142" s="71"/>
      <c r="R142" s="71"/>
      <c r="S142" s="71"/>
      <c r="T142" s="65"/>
      <c r="U142" s="65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3"/>
      <c r="CH142" s="123"/>
      <c r="CI142" s="123"/>
      <c r="CJ142" s="123"/>
      <c r="CK142" s="123"/>
      <c r="CL142" s="123"/>
      <c r="CM142" s="123"/>
      <c r="CN142" s="123"/>
      <c r="CO142" s="123"/>
      <c r="CP142" s="123"/>
      <c r="CQ142" s="123"/>
      <c r="CR142" s="123"/>
      <c r="CS142" s="123"/>
      <c r="CT142" s="123"/>
      <c r="CU142" s="123"/>
      <c r="CV142" s="123"/>
      <c r="CW142" s="123"/>
      <c r="CX142" s="123"/>
      <c r="CY142" s="123"/>
      <c r="CZ142" s="123"/>
      <c r="DA142" s="123"/>
      <c r="DB142" s="123"/>
      <c r="DC142" s="123"/>
      <c r="DD142" s="123"/>
      <c r="DE142" s="123"/>
      <c r="DF142" s="123"/>
      <c r="DG142" s="123"/>
      <c r="DH142" s="123"/>
      <c r="DI142" s="123"/>
      <c r="DJ142" s="123"/>
      <c r="DK142" s="123"/>
      <c r="DL142" s="123"/>
      <c r="DM142" s="123"/>
      <c r="DN142" s="123"/>
      <c r="DO142" s="123"/>
      <c r="DP142" s="123"/>
      <c r="DQ142" s="123"/>
      <c r="DR142" s="123"/>
      <c r="DS142" s="123"/>
      <c r="DT142" s="123"/>
      <c r="DU142" s="123"/>
      <c r="DV142" s="123"/>
      <c r="DW142" s="123"/>
      <c r="DX142" s="123"/>
      <c r="DY142" s="123"/>
      <c r="DZ142" s="123"/>
      <c r="EA142" s="123"/>
      <c r="EB142" s="123"/>
      <c r="EC142" s="123"/>
      <c r="ED142" s="123"/>
      <c r="EE142" s="123"/>
      <c r="EF142" s="123"/>
      <c r="EG142" s="123"/>
      <c r="EH142" s="123"/>
      <c r="EI142" s="123"/>
      <c r="EJ142" s="123"/>
      <c r="EK142" s="123"/>
      <c r="EL142" s="123"/>
      <c r="EM142" s="123"/>
      <c r="EN142" s="123"/>
      <c r="EO142" s="123"/>
      <c r="EP142" s="123"/>
      <c r="EQ142" s="123"/>
      <c r="ER142" s="123"/>
      <c r="ES142" s="123"/>
      <c r="ET142" s="123"/>
      <c r="EU142" s="123"/>
      <c r="EV142" s="123"/>
      <c r="EW142" s="123"/>
      <c r="EX142" s="123"/>
      <c r="EY142" s="123"/>
      <c r="EZ142" s="123"/>
      <c r="FA142" s="123"/>
      <c r="FB142" s="123"/>
      <c r="FC142" s="123"/>
      <c r="FD142" s="123"/>
      <c r="FE142" s="123"/>
      <c r="FF142" s="123"/>
      <c r="FG142" s="123"/>
      <c r="FH142" s="123"/>
      <c r="FI142" s="123"/>
      <c r="FJ142" s="123"/>
      <c r="FK142" s="123"/>
      <c r="FL142" s="123"/>
      <c r="FM142" s="123"/>
      <c r="FN142" s="123"/>
      <c r="FO142" s="123"/>
      <c r="FP142" s="123"/>
      <c r="FQ142" s="123"/>
      <c r="FR142" s="123"/>
      <c r="FS142" s="123"/>
      <c r="FT142" s="123"/>
      <c r="FU142" s="123"/>
      <c r="FV142" s="123"/>
      <c r="FW142" s="123"/>
      <c r="FX142" s="123"/>
      <c r="FY142" s="123"/>
      <c r="FZ142" s="123"/>
      <c r="GA142" s="123"/>
      <c r="GB142" s="123"/>
      <c r="GC142" s="123"/>
      <c r="GD142" s="123"/>
      <c r="GE142" s="123"/>
      <c r="GF142" s="123"/>
      <c r="GG142" s="123"/>
      <c r="GH142" s="123"/>
      <c r="GI142" s="123"/>
      <c r="GJ142" s="123"/>
      <c r="GK142" s="123"/>
      <c r="GL142" s="123"/>
      <c r="GM142" s="123"/>
      <c r="GN142" s="123"/>
      <c r="GO142" s="123"/>
      <c r="GP142" s="123"/>
      <c r="GQ142" s="123"/>
      <c r="GR142" s="123"/>
      <c r="GS142" s="123"/>
      <c r="GT142" s="123"/>
      <c r="GU142" s="123"/>
      <c r="GV142" s="123"/>
      <c r="GW142" s="123"/>
      <c r="GX142" s="123"/>
      <c r="GY142" s="123"/>
      <c r="GZ142" s="123"/>
      <c r="HA142" s="123"/>
      <c r="HB142" s="123"/>
      <c r="HC142" s="123"/>
      <c r="HD142" s="123"/>
      <c r="HE142" s="123"/>
      <c r="HF142" s="123"/>
      <c r="HG142" s="123"/>
      <c r="HH142" s="123"/>
      <c r="HI142" s="123"/>
      <c r="HJ142" s="123"/>
      <c r="HK142" s="123"/>
      <c r="HL142" s="123"/>
      <c r="HM142" s="123"/>
      <c r="HN142" s="123"/>
      <c r="HO142" s="123"/>
      <c r="HP142" s="123"/>
      <c r="HQ142" s="123"/>
      <c r="HR142" s="123"/>
      <c r="HS142" s="123"/>
      <c r="HT142" s="123"/>
      <c r="HU142" s="123"/>
      <c r="HV142" s="123"/>
      <c r="HW142" s="123"/>
      <c r="HX142" s="123"/>
      <c r="HY142" s="123"/>
      <c r="HZ142" s="123"/>
      <c r="IA142" s="123"/>
      <c r="IB142" s="123"/>
      <c r="IC142" s="123"/>
      <c r="ID142" s="123"/>
      <c r="IE142" s="123"/>
      <c r="IF142" s="123"/>
      <c r="IG142" s="123"/>
      <c r="IH142" s="123"/>
      <c r="II142" s="123"/>
      <c r="IJ142" s="123"/>
      <c r="IK142" s="123"/>
      <c r="IL142" s="123"/>
      <c r="IM142" s="123"/>
      <c r="IN142" s="123"/>
      <c r="IO142" s="123"/>
      <c r="IP142" s="123"/>
      <c r="IQ142" s="123"/>
      <c r="IR142" s="123"/>
      <c r="IS142" s="123"/>
      <c r="IT142" s="123"/>
      <c r="IU142" s="123"/>
      <c r="IV142" s="123"/>
    </row>
    <row r="143" spans="1:256" ht="12.75" customHeight="1" x14ac:dyDescent="0.15">
      <c r="A143" s="88" t="s">
        <v>171</v>
      </c>
      <c r="B143" s="56">
        <v>6</v>
      </c>
      <c r="C143" s="49"/>
      <c r="D143" s="57"/>
      <c r="E143" s="58"/>
      <c r="F143" s="59"/>
      <c r="G143" s="60"/>
      <c r="H143" s="60"/>
      <c r="I143" s="61">
        <f t="shared" si="5"/>
        <v>0</v>
      </c>
      <c r="J143" s="70"/>
      <c r="K143" s="71"/>
      <c r="L143" s="71"/>
      <c r="M143" s="71"/>
      <c r="N143" s="71"/>
      <c r="O143" s="71"/>
      <c r="P143" s="71"/>
      <c r="Q143" s="71"/>
      <c r="R143" s="71"/>
      <c r="S143" s="71"/>
      <c r="T143" s="65"/>
      <c r="U143" s="65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  <c r="CH143" s="123"/>
      <c r="CI143" s="123"/>
      <c r="CJ143" s="123"/>
      <c r="CK143" s="123"/>
      <c r="CL143" s="123"/>
      <c r="CM143" s="123"/>
      <c r="CN143" s="123"/>
      <c r="CO143" s="123"/>
      <c r="CP143" s="123"/>
      <c r="CQ143" s="123"/>
      <c r="CR143" s="123"/>
      <c r="CS143" s="123"/>
      <c r="CT143" s="123"/>
      <c r="CU143" s="123"/>
      <c r="CV143" s="123"/>
      <c r="CW143" s="123"/>
      <c r="CX143" s="123"/>
      <c r="CY143" s="123"/>
      <c r="CZ143" s="123"/>
      <c r="DA143" s="123"/>
      <c r="DB143" s="123"/>
      <c r="DC143" s="123"/>
      <c r="DD143" s="123"/>
      <c r="DE143" s="123"/>
      <c r="DF143" s="123"/>
      <c r="DG143" s="123"/>
      <c r="DH143" s="123"/>
      <c r="DI143" s="123"/>
      <c r="DJ143" s="123"/>
      <c r="DK143" s="123"/>
      <c r="DL143" s="123"/>
      <c r="DM143" s="123"/>
      <c r="DN143" s="123"/>
      <c r="DO143" s="123"/>
      <c r="DP143" s="123"/>
      <c r="DQ143" s="123"/>
      <c r="DR143" s="123"/>
      <c r="DS143" s="123"/>
      <c r="DT143" s="123"/>
      <c r="DU143" s="123"/>
      <c r="DV143" s="123"/>
      <c r="DW143" s="123"/>
      <c r="DX143" s="123"/>
      <c r="DY143" s="123"/>
      <c r="DZ143" s="123"/>
      <c r="EA143" s="123"/>
      <c r="EB143" s="123"/>
      <c r="EC143" s="123"/>
      <c r="ED143" s="123"/>
      <c r="EE143" s="123"/>
      <c r="EF143" s="123"/>
      <c r="EG143" s="123"/>
      <c r="EH143" s="123"/>
      <c r="EI143" s="123"/>
      <c r="EJ143" s="123"/>
      <c r="EK143" s="123"/>
      <c r="EL143" s="123"/>
      <c r="EM143" s="123"/>
      <c r="EN143" s="123"/>
      <c r="EO143" s="123"/>
      <c r="EP143" s="123"/>
      <c r="EQ143" s="123"/>
      <c r="ER143" s="123"/>
      <c r="ES143" s="123"/>
      <c r="ET143" s="123"/>
      <c r="EU143" s="123"/>
      <c r="EV143" s="123"/>
      <c r="EW143" s="123"/>
      <c r="EX143" s="123"/>
      <c r="EY143" s="123"/>
      <c r="EZ143" s="123"/>
      <c r="FA143" s="123"/>
      <c r="FB143" s="123"/>
      <c r="FC143" s="123"/>
      <c r="FD143" s="123"/>
      <c r="FE143" s="123"/>
      <c r="FF143" s="123"/>
      <c r="FG143" s="123"/>
      <c r="FH143" s="123"/>
      <c r="FI143" s="123"/>
      <c r="FJ143" s="123"/>
      <c r="FK143" s="123"/>
      <c r="FL143" s="123"/>
      <c r="FM143" s="123"/>
      <c r="FN143" s="123"/>
      <c r="FO143" s="123"/>
      <c r="FP143" s="123"/>
      <c r="FQ143" s="123"/>
      <c r="FR143" s="123"/>
      <c r="FS143" s="123"/>
      <c r="FT143" s="123"/>
      <c r="FU143" s="123"/>
      <c r="FV143" s="123"/>
      <c r="FW143" s="123"/>
      <c r="FX143" s="123"/>
      <c r="FY143" s="123"/>
      <c r="FZ143" s="123"/>
      <c r="GA143" s="123"/>
      <c r="GB143" s="123"/>
      <c r="GC143" s="123"/>
      <c r="GD143" s="123"/>
      <c r="GE143" s="123"/>
      <c r="GF143" s="123"/>
      <c r="GG143" s="123"/>
      <c r="GH143" s="123"/>
      <c r="GI143" s="123"/>
      <c r="GJ143" s="123"/>
      <c r="GK143" s="123"/>
      <c r="GL143" s="123"/>
      <c r="GM143" s="123"/>
      <c r="GN143" s="123"/>
      <c r="GO143" s="123"/>
      <c r="GP143" s="123"/>
      <c r="GQ143" s="123"/>
      <c r="GR143" s="123"/>
      <c r="GS143" s="123"/>
      <c r="GT143" s="123"/>
      <c r="GU143" s="123"/>
      <c r="GV143" s="123"/>
      <c r="GW143" s="123"/>
      <c r="GX143" s="123"/>
      <c r="GY143" s="123"/>
      <c r="GZ143" s="123"/>
      <c r="HA143" s="123"/>
      <c r="HB143" s="123"/>
      <c r="HC143" s="123"/>
      <c r="HD143" s="123"/>
      <c r="HE143" s="123"/>
      <c r="HF143" s="123"/>
      <c r="HG143" s="123"/>
      <c r="HH143" s="123"/>
      <c r="HI143" s="123"/>
      <c r="HJ143" s="123"/>
      <c r="HK143" s="123"/>
      <c r="HL143" s="123"/>
      <c r="HM143" s="123"/>
      <c r="HN143" s="123"/>
      <c r="HO143" s="123"/>
      <c r="HP143" s="123"/>
      <c r="HQ143" s="123"/>
      <c r="HR143" s="123"/>
      <c r="HS143" s="123"/>
      <c r="HT143" s="123"/>
      <c r="HU143" s="123"/>
      <c r="HV143" s="123"/>
      <c r="HW143" s="123"/>
      <c r="HX143" s="123"/>
      <c r="HY143" s="123"/>
      <c r="HZ143" s="123"/>
      <c r="IA143" s="123"/>
      <c r="IB143" s="123"/>
      <c r="IC143" s="123"/>
      <c r="ID143" s="123"/>
      <c r="IE143" s="123"/>
      <c r="IF143" s="123"/>
      <c r="IG143" s="123"/>
      <c r="IH143" s="123"/>
      <c r="II143" s="123"/>
      <c r="IJ143" s="123"/>
      <c r="IK143" s="123"/>
      <c r="IL143" s="123"/>
      <c r="IM143" s="123"/>
      <c r="IN143" s="123"/>
      <c r="IO143" s="123"/>
      <c r="IP143" s="123"/>
      <c r="IQ143" s="123"/>
      <c r="IR143" s="123"/>
      <c r="IS143" s="123"/>
      <c r="IT143" s="123"/>
      <c r="IU143" s="123"/>
      <c r="IV143" s="123"/>
    </row>
    <row r="144" spans="1:256" ht="12.75" customHeight="1" x14ac:dyDescent="0.15">
      <c r="A144" s="88" t="s">
        <v>172</v>
      </c>
      <c r="B144" s="56">
        <v>1</v>
      </c>
      <c r="C144" s="49"/>
      <c r="D144" s="57"/>
      <c r="E144" s="58"/>
      <c r="F144" s="59"/>
      <c r="G144" s="60"/>
      <c r="H144" s="60"/>
      <c r="I144" s="61">
        <f t="shared" si="5"/>
        <v>0</v>
      </c>
      <c r="J144" s="70"/>
      <c r="K144" s="71"/>
      <c r="L144" s="71"/>
      <c r="M144" s="71"/>
      <c r="N144" s="71"/>
      <c r="O144" s="71"/>
      <c r="P144" s="71"/>
      <c r="Q144" s="71"/>
      <c r="R144" s="71"/>
      <c r="S144" s="71"/>
      <c r="T144" s="65"/>
      <c r="U144" s="65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  <c r="CL144" s="123"/>
      <c r="CM144" s="123"/>
      <c r="CN144" s="123"/>
      <c r="CO144" s="123"/>
      <c r="CP144" s="123"/>
      <c r="CQ144" s="123"/>
      <c r="CR144" s="123"/>
      <c r="CS144" s="123"/>
      <c r="CT144" s="123"/>
      <c r="CU144" s="123"/>
      <c r="CV144" s="123"/>
      <c r="CW144" s="123"/>
      <c r="CX144" s="123"/>
      <c r="CY144" s="123"/>
      <c r="CZ144" s="123"/>
      <c r="DA144" s="123"/>
      <c r="DB144" s="123"/>
      <c r="DC144" s="123"/>
      <c r="DD144" s="123"/>
      <c r="DE144" s="123"/>
      <c r="DF144" s="123"/>
      <c r="DG144" s="123"/>
      <c r="DH144" s="123"/>
      <c r="DI144" s="123"/>
      <c r="DJ144" s="123"/>
      <c r="DK144" s="123"/>
      <c r="DL144" s="123"/>
      <c r="DM144" s="123"/>
      <c r="DN144" s="123"/>
      <c r="DO144" s="123"/>
      <c r="DP144" s="123"/>
      <c r="DQ144" s="123"/>
      <c r="DR144" s="123"/>
      <c r="DS144" s="123"/>
      <c r="DT144" s="123"/>
      <c r="DU144" s="123"/>
      <c r="DV144" s="123"/>
      <c r="DW144" s="123"/>
      <c r="DX144" s="123"/>
      <c r="DY144" s="123"/>
      <c r="DZ144" s="123"/>
      <c r="EA144" s="123"/>
      <c r="EB144" s="123"/>
      <c r="EC144" s="123"/>
      <c r="ED144" s="123"/>
      <c r="EE144" s="123"/>
      <c r="EF144" s="123"/>
      <c r="EG144" s="123"/>
      <c r="EH144" s="123"/>
      <c r="EI144" s="123"/>
      <c r="EJ144" s="123"/>
      <c r="EK144" s="123"/>
      <c r="EL144" s="123"/>
      <c r="EM144" s="123"/>
      <c r="EN144" s="123"/>
      <c r="EO144" s="123"/>
      <c r="EP144" s="123"/>
      <c r="EQ144" s="123"/>
      <c r="ER144" s="123"/>
      <c r="ES144" s="123"/>
      <c r="ET144" s="123"/>
      <c r="EU144" s="123"/>
      <c r="EV144" s="123"/>
      <c r="EW144" s="123"/>
      <c r="EX144" s="123"/>
      <c r="EY144" s="123"/>
      <c r="EZ144" s="123"/>
      <c r="FA144" s="123"/>
      <c r="FB144" s="123"/>
      <c r="FC144" s="123"/>
      <c r="FD144" s="123"/>
      <c r="FE144" s="123"/>
      <c r="FF144" s="123"/>
      <c r="FG144" s="123"/>
      <c r="FH144" s="123"/>
      <c r="FI144" s="123"/>
      <c r="FJ144" s="123"/>
      <c r="FK144" s="123"/>
      <c r="FL144" s="123"/>
      <c r="FM144" s="123"/>
      <c r="FN144" s="123"/>
      <c r="FO144" s="123"/>
      <c r="FP144" s="123"/>
      <c r="FQ144" s="123"/>
      <c r="FR144" s="123"/>
      <c r="FS144" s="123"/>
      <c r="FT144" s="123"/>
      <c r="FU144" s="123"/>
      <c r="FV144" s="123"/>
      <c r="FW144" s="123"/>
      <c r="FX144" s="123"/>
      <c r="FY144" s="123"/>
      <c r="FZ144" s="123"/>
      <c r="GA144" s="123"/>
      <c r="GB144" s="123"/>
      <c r="GC144" s="123"/>
      <c r="GD144" s="123"/>
      <c r="GE144" s="123"/>
      <c r="GF144" s="123"/>
      <c r="GG144" s="123"/>
      <c r="GH144" s="123"/>
      <c r="GI144" s="123"/>
      <c r="GJ144" s="123"/>
      <c r="GK144" s="123"/>
      <c r="GL144" s="123"/>
      <c r="GM144" s="123"/>
      <c r="GN144" s="123"/>
      <c r="GO144" s="123"/>
      <c r="GP144" s="123"/>
      <c r="GQ144" s="123"/>
      <c r="GR144" s="123"/>
      <c r="GS144" s="123"/>
      <c r="GT144" s="123"/>
      <c r="GU144" s="123"/>
      <c r="GV144" s="123"/>
      <c r="GW144" s="123"/>
      <c r="GX144" s="123"/>
      <c r="GY144" s="123"/>
      <c r="GZ144" s="123"/>
      <c r="HA144" s="123"/>
      <c r="HB144" s="123"/>
      <c r="HC144" s="123"/>
      <c r="HD144" s="123"/>
      <c r="HE144" s="123"/>
      <c r="HF144" s="123"/>
      <c r="HG144" s="123"/>
      <c r="HH144" s="123"/>
      <c r="HI144" s="123"/>
      <c r="HJ144" s="123"/>
      <c r="HK144" s="123"/>
      <c r="HL144" s="123"/>
      <c r="HM144" s="123"/>
      <c r="HN144" s="123"/>
      <c r="HO144" s="123"/>
      <c r="HP144" s="123"/>
      <c r="HQ144" s="123"/>
      <c r="HR144" s="123"/>
      <c r="HS144" s="123"/>
      <c r="HT144" s="123"/>
      <c r="HU144" s="123"/>
      <c r="HV144" s="123"/>
      <c r="HW144" s="123"/>
      <c r="HX144" s="123"/>
      <c r="HY144" s="123"/>
      <c r="HZ144" s="123"/>
      <c r="IA144" s="123"/>
      <c r="IB144" s="123"/>
      <c r="IC144" s="123"/>
      <c r="ID144" s="123"/>
      <c r="IE144" s="123"/>
      <c r="IF144" s="123"/>
      <c r="IG144" s="123"/>
      <c r="IH144" s="123"/>
      <c r="II144" s="123"/>
      <c r="IJ144" s="123"/>
      <c r="IK144" s="123"/>
      <c r="IL144" s="123"/>
      <c r="IM144" s="123"/>
      <c r="IN144" s="123"/>
      <c r="IO144" s="123"/>
      <c r="IP144" s="123"/>
      <c r="IQ144" s="123"/>
      <c r="IR144" s="123"/>
      <c r="IS144" s="123"/>
      <c r="IT144" s="123"/>
      <c r="IU144" s="123"/>
      <c r="IV144" s="123"/>
    </row>
    <row r="145" spans="1:256" ht="12.75" customHeight="1" x14ac:dyDescent="0.15">
      <c r="A145" s="88" t="s">
        <v>173</v>
      </c>
      <c r="B145" s="56">
        <v>7</v>
      </c>
      <c r="C145" s="49"/>
      <c r="D145" s="57"/>
      <c r="E145" s="58"/>
      <c r="F145" s="59"/>
      <c r="G145" s="60"/>
      <c r="H145" s="60"/>
      <c r="I145" s="61">
        <f t="shared" si="5"/>
        <v>0</v>
      </c>
      <c r="J145" s="70"/>
      <c r="K145" s="71"/>
      <c r="L145" s="71"/>
      <c r="M145" s="71"/>
      <c r="N145" s="71"/>
      <c r="O145" s="71"/>
      <c r="P145" s="71"/>
      <c r="Q145" s="71"/>
      <c r="R145" s="71"/>
      <c r="S145" s="71"/>
      <c r="T145" s="65"/>
      <c r="U145" s="65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  <c r="CL145" s="123"/>
      <c r="CM145" s="123"/>
      <c r="CN145" s="123"/>
      <c r="CO145" s="123"/>
      <c r="CP145" s="123"/>
      <c r="CQ145" s="123"/>
      <c r="CR145" s="123"/>
      <c r="CS145" s="123"/>
      <c r="CT145" s="123"/>
      <c r="CU145" s="123"/>
      <c r="CV145" s="123"/>
      <c r="CW145" s="123"/>
      <c r="CX145" s="123"/>
      <c r="CY145" s="123"/>
      <c r="CZ145" s="123"/>
      <c r="DA145" s="123"/>
      <c r="DB145" s="123"/>
      <c r="DC145" s="123"/>
      <c r="DD145" s="123"/>
      <c r="DE145" s="123"/>
      <c r="DF145" s="123"/>
      <c r="DG145" s="123"/>
      <c r="DH145" s="123"/>
      <c r="DI145" s="123"/>
      <c r="DJ145" s="123"/>
      <c r="DK145" s="123"/>
      <c r="DL145" s="123"/>
      <c r="DM145" s="123"/>
      <c r="DN145" s="123"/>
      <c r="DO145" s="123"/>
      <c r="DP145" s="123"/>
      <c r="DQ145" s="123"/>
      <c r="DR145" s="123"/>
      <c r="DS145" s="123"/>
      <c r="DT145" s="123"/>
      <c r="DU145" s="123"/>
      <c r="DV145" s="123"/>
      <c r="DW145" s="123"/>
      <c r="DX145" s="123"/>
      <c r="DY145" s="123"/>
      <c r="DZ145" s="123"/>
      <c r="EA145" s="123"/>
      <c r="EB145" s="123"/>
      <c r="EC145" s="123"/>
      <c r="ED145" s="123"/>
      <c r="EE145" s="123"/>
      <c r="EF145" s="123"/>
      <c r="EG145" s="123"/>
      <c r="EH145" s="123"/>
      <c r="EI145" s="123"/>
      <c r="EJ145" s="123"/>
      <c r="EK145" s="123"/>
      <c r="EL145" s="123"/>
      <c r="EM145" s="123"/>
      <c r="EN145" s="123"/>
      <c r="EO145" s="123"/>
      <c r="EP145" s="123"/>
      <c r="EQ145" s="123"/>
      <c r="ER145" s="123"/>
      <c r="ES145" s="123"/>
      <c r="ET145" s="123"/>
      <c r="EU145" s="123"/>
      <c r="EV145" s="123"/>
      <c r="EW145" s="123"/>
      <c r="EX145" s="123"/>
      <c r="EY145" s="123"/>
      <c r="EZ145" s="123"/>
      <c r="FA145" s="123"/>
      <c r="FB145" s="123"/>
      <c r="FC145" s="123"/>
      <c r="FD145" s="123"/>
      <c r="FE145" s="123"/>
      <c r="FF145" s="123"/>
      <c r="FG145" s="123"/>
      <c r="FH145" s="123"/>
      <c r="FI145" s="123"/>
      <c r="FJ145" s="123"/>
      <c r="FK145" s="123"/>
      <c r="FL145" s="123"/>
      <c r="FM145" s="123"/>
      <c r="FN145" s="123"/>
      <c r="FO145" s="123"/>
      <c r="FP145" s="123"/>
      <c r="FQ145" s="123"/>
      <c r="FR145" s="123"/>
      <c r="FS145" s="123"/>
      <c r="FT145" s="123"/>
      <c r="FU145" s="123"/>
      <c r="FV145" s="123"/>
      <c r="FW145" s="123"/>
      <c r="FX145" s="123"/>
      <c r="FY145" s="123"/>
      <c r="FZ145" s="123"/>
      <c r="GA145" s="123"/>
      <c r="GB145" s="123"/>
      <c r="GC145" s="123"/>
      <c r="GD145" s="123"/>
      <c r="GE145" s="123"/>
      <c r="GF145" s="123"/>
      <c r="GG145" s="123"/>
      <c r="GH145" s="123"/>
      <c r="GI145" s="123"/>
      <c r="GJ145" s="123"/>
      <c r="GK145" s="123"/>
      <c r="GL145" s="123"/>
      <c r="GM145" s="123"/>
      <c r="GN145" s="123"/>
      <c r="GO145" s="123"/>
      <c r="GP145" s="123"/>
      <c r="GQ145" s="123"/>
      <c r="GR145" s="123"/>
      <c r="GS145" s="123"/>
      <c r="GT145" s="123"/>
      <c r="GU145" s="123"/>
      <c r="GV145" s="123"/>
      <c r="GW145" s="123"/>
      <c r="GX145" s="123"/>
      <c r="GY145" s="123"/>
      <c r="GZ145" s="123"/>
      <c r="HA145" s="123"/>
      <c r="HB145" s="123"/>
      <c r="HC145" s="123"/>
      <c r="HD145" s="123"/>
      <c r="HE145" s="123"/>
      <c r="HF145" s="123"/>
      <c r="HG145" s="123"/>
      <c r="HH145" s="123"/>
      <c r="HI145" s="123"/>
      <c r="HJ145" s="123"/>
      <c r="HK145" s="123"/>
      <c r="HL145" s="123"/>
      <c r="HM145" s="123"/>
      <c r="HN145" s="123"/>
      <c r="HO145" s="123"/>
      <c r="HP145" s="123"/>
      <c r="HQ145" s="123"/>
      <c r="HR145" s="123"/>
      <c r="HS145" s="123"/>
      <c r="HT145" s="123"/>
      <c r="HU145" s="123"/>
      <c r="HV145" s="123"/>
      <c r="HW145" s="123"/>
      <c r="HX145" s="123"/>
      <c r="HY145" s="123"/>
      <c r="HZ145" s="123"/>
      <c r="IA145" s="123"/>
      <c r="IB145" s="123"/>
      <c r="IC145" s="123"/>
      <c r="ID145" s="123"/>
      <c r="IE145" s="123"/>
      <c r="IF145" s="123"/>
      <c r="IG145" s="123"/>
      <c r="IH145" s="123"/>
      <c r="II145" s="123"/>
      <c r="IJ145" s="123"/>
      <c r="IK145" s="123"/>
      <c r="IL145" s="123"/>
      <c r="IM145" s="123"/>
      <c r="IN145" s="123"/>
      <c r="IO145" s="123"/>
      <c r="IP145" s="123"/>
      <c r="IQ145" s="123"/>
      <c r="IR145" s="123"/>
      <c r="IS145" s="123"/>
      <c r="IT145" s="123"/>
      <c r="IU145" s="123"/>
      <c r="IV145" s="123"/>
    </row>
    <row r="146" spans="1:256" ht="12.75" customHeight="1" x14ac:dyDescent="0.15">
      <c r="A146" s="88" t="s">
        <v>174</v>
      </c>
      <c r="B146" s="56">
        <v>8</v>
      </c>
      <c r="C146" s="49"/>
      <c r="D146" s="57"/>
      <c r="E146" s="58"/>
      <c r="F146" s="59"/>
      <c r="G146" s="60"/>
      <c r="H146" s="60"/>
      <c r="I146" s="61">
        <f t="shared" si="5"/>
        <v>0</v>
      </c>
      <c r="J146" s="70"/>
      <c r="K146" s="71"/>
      <c r="L146" s="71"/>
      <c r="M146" s="71"/>
      <c r="N146" s="71"/>
      <c r="O146" s="71"/>
      <c r="P146" s="71"/>
      <c r="Q146" s="71"/>
      <c r="R146" s="71"/>
      <c r="S146" s="71"/>
      <c r="T146" s="65"/>
      <c r="U146" s="65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  <c r="CL146" s="123"/>
      <c r="CM146" s="123"/>
      <c r="CN146" s="123"/>
      <c r="CO146" s="123"/>
      <c r="CP146" s="123"/>
      <c r="CQ146" s="123"/>
      <c r="CR146" s="123"/>
      <c r="CS146" s="123"/>
      <c r="CT146" s="123"/>
      <c r="CU146" s="123"/>
      <c r="CV146" s="123"/>
      <c r="CW146" s="123"/>
      <c r="CX146" s="123"/>
      <c r="CY146" s="123"/>
      <c r="CZ146" s="123"/>
      <c r="DA146" s="123"/>
      <c r="DB146" s="123"/>
      <c r="DC146" s="123"/>
      <c r="DD146" s="123"/>
      <c r="DE146" s="123"/>
      <c r="DF146" s="123"/>
      <c r="DG146" s="123"/>
      <c r="DH146" s="123"/>
      <c r="DI146" s="123"/>
      <c r="DJ146" s="123"/>
      <c r="DK146" s="123"/>
      <c r="DL146" s="123"/>
      <c r="DM146" s="123"/>
      <c r="DN146" s="123"/>
      <c r="DO146" s="123"/>
      <c r="DP146" s="123"/>
      <c r="DQ146" s="123"/>
      <c r="DR146" s="123"/>
      <c r="DS146" s="123"/>
      <c r="DT146" s="123"/>
      <c r="DU146" s="123"/>
      <c r="DV146" s="123"/>
      <c r="DW146" s="123"/>
      <c r="DX146" s="123"/>
      <c r="DY146" s="123"/>
      <c r="DZ146" s="123"/>
      <c r="EA146" s="123"/>
      <c r="EB146" s="123"/>
      <c r="EC146" s="123"/>
      <c r="ED146" s="123"/>
      <c r="EE146" s="123"/>
      <c r="EF146" s="123"/>
      <c r="EG146" s="123"/>
      <c r="EH146" s="123"/>
      <c r="EI146" s="123"/>
      <c r="EJ146" s="123"/>
      <c r="EK146" s="123"/>
      <c r="EL146" s="123"/>
      <c r="EM146" s="123"/>
      <c r="EN146" s="123"/>
      <c r="EO146" s="123"/>
      <c r="EP146" s="123"/>
      <c r="EQ146" s="123"/>
      <c r="ER146" s="123"/>
      <c r="ES146" s="123"/>
      <c r="ET146" s="123"/>
      <c r="EU146" s="123"/>
      <c r="EV146" s="123"/>
      <c r="EW146" s="123"/>
      <c r="EX146" s="123"/>
      <c r="EY146" s="123"/>
      <c r="EZ146" s="123"/>
      <c r="FA146" s="123"/>
      <c r="FB146" s="123"/>
      <c r="FC146" s="123"/>
      <c r="FD146" s="123"/>
      <c r="FE146" s="123"/>
      <c r="FF146" s="123"/>
      <c r="FG146" s="123"/>
      <c r="FH146" s="123"/>
      <c r="FI146" s="123"/>
      <c r="FJ146" s="123"/>
      <c r="FK146" s="123"/>
      <c r="FL146" s="123"/>
      <c r="FM146" s="123"/>
      <c r="FN146" s="123"/>
      <c r="FO146" s="123"/>
      <c r="FP146" s="123"/>
      <c r="FQ146" s="123"/>
      <c r="FR146" s="123"/>
      <c r="FS146" s="123"/>
      <c r="FT146" s="123"/>
      <c r="FU146" s="123"/>
      <c r="FV146" s="123"/>
      <c r="FW146" s="123"/>
      <c r="FX146" s="123"/>
      <c r="FY146" s="123"/>
      <c r="FZ146" s="123"/>
      <c r="GA146" s="123"/>
      <c r="GB146" s="123"/>
      <c r="GC146" s="123"/>
      <c r="GD146" s="123"/>
      <c r="GE146" s="123"/>
      <c r="GF146" s="123"/>
      <c r="GG146" s="123"/>
      <c r="GH146" s="123"/>
      <c r="GI146" s="123"/>
      <c r="GJ146" s="123"/>
      <c r="GK146" s="123"/>
      <c r="GL146" s="123"/>
      <c r="GM146" s="123"/>
      <c r="GN146" s="123"/>
      <c r="GO146" s="123"/>
      <c r="GP146" s="123"/>
      <c r="GQ146" s="123"/>
      <c r="GR146" s="123"/>
      <c r="GS146" s="123"/>
      <c r="GT146" s="123"/>
      <c r="GU146" s="123"/>
      <c r="GV146" s="123"/>
      <c r="GW146" s="123"/>
      <c r="GX146" s="123"/>
      <c r="GY146" s="123"/>
      <c r="GZ146" s="123"/>
      <c r="HA146" s="123"/>
      <c r="HB146" s="123"/>
      <c r="HC146" s="123"/>
      <c r="HD146" s="123"/>
      <c r="HE146" s="123"/>
      <c r="HF146" s="123"/>
      <c r="HG146" s="123"/>
      <c r="HH146" s="123"/>
      <c r="HI146" s="123"/>
      <c r="HJ146" s="123"/>
      <c r="HK146" s="123"/>
      <c r="HL146" s="123"/>
      <c r="HM146" s="123"/>
      <c r="HN146" s="123"/>
      <c r="HO146" s="123"/>
      <c r="HP146" s="123"/>
      <c r="HQ146" s="123"/>
      <c r="HR146" s="123"/>
      <c r="HS146" s="123"/>
      <c r="HT146" s="123"/>
      <c r="HU146" s="123"/>
      <c r="HV146" s="123"/>
      <c r="HW146" s="123"/>
      <c r="HX146" s="123"/>
      <c r="HY146" s="123"/>
      <c r="HZ146" s="123"/>
      <c r="IA146" s="123"/>
      <c r="IB146" s="123"/>
      <c r="IC146" s="123"/>
      <c r="ID146" s="123"/>
      <c r="IE146" s="123"/>
      <c r="IF146" s="123"/>
      <c r="IG146" s="123"/>
      <c r="IH146" s="123"/>
      <c r="II146" s="123"/>
      <c r="IJ146" s="123"/>
      <c r="IK146" s="123"/>
      <c r="IL146" s="123"/>
      <c r="IM146" s="123"/>
      <c r="IN146" s="123"/>
      <c r="IO146" s="123"/>
      <c r="IP146" s="123"/>
      <c r="IQ146" s="123"/>
      <c r="IR146" s="123"/>
      <c r="IS146" s="123"/>
      <c r="IT146" s="123"/>
      <c r="IU146" s="123"/>
      <c r="IV146" s="123"/>
    </row>
    <row r="147" spans="1:256" ht="12.75" customHeight="1" x14ac:dyDescent="0.15">
      <c r="A147" s="88" t="s">
        <v>175</v>
      </c>
      <c r="B147" s="56">
        <v>25</v>
      </c>
      <c r="C147" s="49"/>
      <c r="D147" s="57"/>
      <c r="E147" s="58"/>
      <c r="F147" s="59"/>
      <c r="G147" s="60"/>
      <c r="H147" s="60"/>
      <c r="I147" s="61">
        <f t="shared" si="3"/>
        <v>0</v>
      </c>
      <c r="J147" s="70"/>
      <c r="K147" s="71"/>
      <c r="L147" s="71"/>
      <c r="M147" s="71"/>
      <c r="N147" s="71"/>
      <c r="O147" s="71"/>
      <c r="P147" s="71"/>
      <c r="Q147" s="71"/>
      <c r="R147" s="71"/>
      <c r="S147" s="71"/>
      <c r="T147" s="65"/>
      <c r="U147" s="65"/>
    </row>
    <row r="148" spans="1:256" ht="13.5" customHeight="1" x14ac:dyDescent="0.15">
      <c r="A148" s="90" t="s">
        <v>152</v>
      </c>
      <c r="B148" s="91">
        <v>20</v>
      </c>
      <c r="C148" s="92"/>
      <c r="D148" s="93"/>
      <c r="E148" s="94"/>
      <c r="F148" s="95"/>
      <c r="G148" s="96"/>
      <c r="H148" s="96"/>
      <c r="I148" s="97">
        <f t="shared" si="3"/>
        <v>0</v>
      </c>
      <c r="J148" s="62"/>
      <c r="K148" s="63"/>
      <c r="L148" s="63"/>
      <c r="M148" s="63"/>
      <c r="N148" s="63"/>
      <c r="O148" s="63"/>
      <c r="P148" s="63"/>
      <c r="Q148" s="63"/>
      <c r="R148" s="63"/>
      <c r="S148" s="63"/>
      <c r="T148" s="65"/>
      <c r="U148" s="65"/>
    </row>
    <row r="149" spans="1:256" ht="13.5" customHeight="1" x14ac:dyDescent="0.15">
      <c r="A149" s="137" t="s">
        <v>153</v>
      </c>
      <c r="B149" s="146" t="s">
        <v>154</v>
      </c>
      <c r="C149" s="147"/>
      <c r="D149" s="147"/>
      <c r="E149" s="99"/>
      <c r="F149" s="100"/>
      <c r="G149" s="101" t="s">
        <v>155</v>
      </c>
      <c r="H149" s="102"/>
      <c r="I149" s="103">
        <f>SUM(I15:I148)</f>
        <v>0</v>
      </c>
      <c r="J149" s="104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</row>
    <row r="150" spans="1:256" ht="13" customHeight="1" x14ac:dyDescent="0.15">
      <c r="A150" s="138"/>
      <c r="B150" s="148"/>
      <c r="C150" s="149"/>
      <c r="D150" s="150"/>
      <c r="E150" s="135"/>
      <c r="F150" s="106"/>
      <c r="G150" s="107" t="s">
        <v>156</v>
      </c>
      <c r="H150" s="108"/>
      <c r="I150" s="109">
        <f>IF(E150="X",0,I149*0.101)</f>
        <v>0</v>
      </c>
      <c r="J150" s="6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56" ht="15.75" customHeight="1" x14ac:dyDescent="0.15">
      <c r="A151" s="138"/>
      <c r="B151" s="148"/>
      <c r="C151" s="149"/>
      <c r="D151" s="150"/>
      <c r="E151" s="136"/>
      <c r="F151" s="106"/>
      <c r="G151" s="110"/>
      <c r="H151" s="108"/>
      <c r="I151" s="109"/>
      <c r="J151" s="6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56" ht="15" customHeight="1" x14ac:dyDescent="0.15">
      <c r="A152" s="138"/>
      <c r="B152" s="151"/>
      <c r="C152" s="152"/>
      <c r="D152" s="152"/>
      <c r="E152" s="111"/>
      <c r="F152" s="112"/>
      <c r="G152" s="113" t="s">
        <v>157</v>
      </c>
      <c r="H152" s="114"/>
      <c r="I152" s="115">
        <f>SUM(I149+I150)</f>
        <v>0</v>
      </c>
      <c r="J152" s="6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56" ht="13.5" customHeight="1" x14ac:dyDescent="0.15">
      <c r="A153" s="139"/>
      <c r="B153" s="116"/>
      <c r="C153" s="116"/>
      <c r="D153" s="117"/>
      <c r="E153" s="118"/>
      <c r="F153" s="119"/>
      <c r="G153" s="116"/>
      <c r="H153" s="117"/>
      <c r="I153" s="120"/>
      <c r="J153" s="6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56" ht="12.75" customHeight="1" x14ac:dyDescent="0.15">
      <c r="A154" s="121"/>
      <c r="B154" s="98"/>
      <c r="C154" s="98"/>
      <c r="D154" s="98"/>
      <c r="E154" s="98"/>
      <c r="F154" s="98"/>
      <c r="G154" s="98"/>
      <c r="H154" s="98"/>
      <c r="I154" s="98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56" ht="144" customHeight="1" x14ac:dyDescent="0.15">
      <c r="A155" s="12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</sheetData>
  <mergeCells count="16">
    <mergeCell ref="A1:I2"/>
    <mergeCell ref="C6:E6"/>
    <mergeCell ref="C5:E5"/>
    <mergeCell ref="H8:I8"/>
    <mergeCell ref="A3:I3"/>
    <mergeCell ref="D7:F7"/>
    <mergeCell ref="H7:I7"/>
    <mergeCell ref="G5:H5"/>
    <mergeCell ref="H11:I11"/>
    <mergeCell ref="B12:D12"/>
    <mergeCell ref="E150:E151"/>
    <mergeCell ref="A149:A153"/>
    <mergeCell ref="A4:A8"/>
    <mergeCell ref="A9:A11"/>
    <mergeCell ref="B149:D152"/>
    <mergeCell ref="F12:H12"/>
  </mergeCells>
  <pageMargins left="0.4" right="0.5" top="0.01" bottom="0" header="0" footer="0"/>
  <pageSetup scale="35" orientation="landscape"/>
  <headerFooter>
    <oddFooter>&amp;C&amp;"Helvetica,Regular"&amp;12&amp;K000000&amp;P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9"/>
  <sheetViews>
    <sheetView showGridLines="0" workbookViewId="0"/>
  </sheetViews>
  <sheetFormatPr baseColWidth="10" defaultColWidth="11" defaultRowHeight="12.75" customHeight="1" x14ac:dyDescent="0.15"/>
  <cols>
    <col min="1" max="1" width="12.6640625" style="123" customWidth="1"/>
    <col min="2" max="2" width="12.1640625" style="123" customWidth="1"/>
    <col min="3" max="256" width="11" style="123" customWidth="1"/>
  </cols>
  <sheetData>
    <row r="1" spans="1:6" ht="12.75" customHeight="1" x14ac:dyDescent="0.15">
      <c r="A1" s="192" t="s">
        <v>158</v>
      </c>
      <c r="B1" s="193"/>
      <c r="C1" s="193"/>
      <c r="D1" s="193"/>
      <c r="E1" s="193"/>
      <c r="F1" s="194"/>
    </row>
    <row r="2" spans="1:6" ht="12.75" customHeight="1" x14ac:dyDescent="0.15">
      <c r="A2" s="195"/>
      <c r="B2" s="196"/>
      <c r="C2" s="196"/>
      <c r="D2" s="196"/>
      <c r="E2" s="196"/>
      <c r="F2" s="197"/>
    </row>
    <row r="3" spans="1:6" ht="47" customHeight="1" x14ac:dyDescent="0.15">
      <c r="A3" s="198"/>
      <c r="B3" s="199"/>
      <c r="C3" s="199"/>
      <c r="D3" s="199"/>
      <c r="E3" s="199"/>
      <c r="F3" s="200"/>
    </row>
    <row r="4" spans="1:6" ht="14" customHeight="1" x14ac:dyDescent="0.15">
      <c r="A4" s="124"/>
      <c r="B4" s="4"/>
      <c r="C4" s="4"/>
      <c r="D4" s="4"/>
      <c r="E4" s="4"/>
      <c r="F4" s="5"/>
    </row>
    <row r="5" spans="1:6" ht="9" customHeight="1" x14ac:dyDescent="0.15">
      <c r="A5" s="171" t="s">
        <v>159</v>
      </c>
      <c r="B5" s="172"/>
      <c r="C5" s="173"/>
      <c r="D5" s="173"/>
      <c r="E5" s="174"/>
      <c r="F5" s="175"/>
    </row>
    <row r="6" spans="1:6" ht="78" customHeight="1" x14ac:dyDescent="0.15">
      <c r="A6" s="176"/>
      <c r="B6" s="177"/>
      <c r="C6" s="178"/>
      <c r="D6" s="178"/>
      <c r="E6" s="179"/>
      <c r="F6" s="180"/>
    </row>
    <row r="7" spans="1:6" ht="13.5" customHeight="1" x14ac:dyDescent="0.15">
      <c r="A7" s="181"/>
      <c r="B7" s="182"/>
      <c r="C7" s="183"/>
      <c r="D7" s="183"/>
      <c r="E7" s="184"/>
      <c r="F7" s="185"/>
    </row>
    <row r="8" spans="1:6" ht="15" customHeight="1" x14ac:dyDescent="0.2">
      <c r="A8" s="125" t="s">
        <v>14</v>
      </c>
      <c r="B8" s="201" t="s">
        <v>160</v>
      </c>
      <c r="C8" s="202"/>
      <c r="D8" s="202"/>
      <c r="E8" s="202"/>
      <c r="F8" s="203"/>
    </row>
    <row r="9" spans="1:6" ht="15" customHeight="1" x14ac:dyDescent="0.2">
      <c r="A9" s="126" t="s">
        <v>13</v>
      </c>
      <c r="B9" s="191" t="s">
        <v>161</v>
      </c>
      <c r="C9" s="186"/>
      <c r="D9" s="186"/>
      <c r="E9" s="186"/>
      <c r="F9" s="187"/>
    </row>
    <row r="10" spans="1:6" ht="15" customHeight="1" x14ac:dyDescent="0.2">
      <c r="A10" s="204"/>
      <c r="B10" s="205"/>
      <c r="C10" s="205"/>
      <c r="D10" s="205"/>
      <c r="E10" s="205"/>
      <c r="F10" s="206"/>
    </row>
    <row r="11" spans="1:6" ht="15" customHeight="1" x14ac:dyDescent="0.2">
      <c r="A11" s="126" t="s">
        <v>8</v>
      </c>
      <c r="B11" s="191" t="s">
        <v>162</v>
      </c>
      <c r="C11" s="186"/>
      <c r="D11" s="186"/>
      <c r="E11" s="186"/>
      <c r="F11" s="187"/>
    </row>
    <row r="12" spans="1:6" ht="15" customHeight="1" x14ac:dyDescent="0.2">
      <c r="A12" s="126" t="s">
        <v>8</v>
      </c>
      <c r="B12" s="186"/>
      <c r="C12" s="186"/>
      <c r="D12" s="186"/>
      <c r="E12" s="186"/>
      <c r="F12" s="187"/>
    </row>
    <row r="13" spans="1:6" ht="15" customHeight="1" x14ac:dyDescent="0.2">
      <c r="A13" s="126" t="s">
        <v>11</v>
      </c>
      <c r="B13" s="191" t="s">
        <v>163</v>
      </c>
      <c r="C13" s="186"/>
      <c r="D13" s="186"/>
      <c r="E13" s="186"/>
      <c r="F13" s="187"/>
    </row>
    <row r="14" spans="1:6" ht="15" customHeight="1" x14ac:dyDescent="0.2">
      <c r="A14" s="126" t="s">
        <v>13</v>
      </c>
      <c r="B14" s="191" t="s">
        <v>161</v>
      </c>
      <c r="C14" s="186"/>
      <c r="D14" s="186"/>
      <c r="E14" s="186"/>
      <c r="F14" s="187"/>
    </row>
    <row r="15" spans="1:6" ht="15" customHeight="1" x14ac:dyDescent="0.2">
      <c r="A15" s="126" t="s">
        <v>15</v>
      </c>
      <c r="B15" s="191" t="s">
        <v>164</v>
      </c>
      <c r="C15" s="186"/>
      <c r="D15" s="186"/>
      <c r="E15" s="186"/>
      <c r="F15" s="187"/>
    </row>
    <row r="16" spans="1:6" ht="15" customHeight="1" x14ac:dyDescent="0.2">
      <c r="A16" s="126" t="s">
        <v>165</v>
      </c>
      <c r="B16" s="191" t="s">
        <v>166</v>
      </c>
      <c r="C16" s="186"/>
      <c r="D16" s="186"/>
      <c r="E16" s="186"/>
      <c r="F16" s="187"/>
    </row>
    <row r="17" spans="1:6" ht="15" customHeight="1" x14ac:dyDescent="0.2">
      <c r="A17" s="127" t="s">
        <v>167</v>
      </c>
      <c r="B17" s="191" t="s">
        <v>168</v>
      </c>
      <c r="C17" s="186"/>
      <c r="D17" s="186"/>
      <c r="E17" s="186"/>
      <c r="F17" s="186"/>
    </row>
    <row r="18" spans="1:6" ht="15.75" customHeight="1" x14ac:dyDescent="0.2">
      <c r="A18" s="188"/>
      <c r="B18" s="189"/>
      <c r="C18" s="189"/>
      <c r="D18" s="189"/>
      <c r="E18" s="189"/>
      <c r="F18" s="190"/>
    </row>
    <row r="19" spans="1:6" ht="14" customHeight="1" x14ac:dyDescent="0.15">
      <c r="A19" s="124"/>
      <c r="B19" s="4"/>
      <c r="C19" s="4"/>
      <c r="D19" s="4"/>
      <c r="E19" s="4"/>
      <c r="F19" s="5"/>
    </row>
  </sheetData>
  <mergeCells count="13">
    <mergeCell ref="A5:F7"/>
    <mergeCell ref="B12:F12"/>
    <mergeCell ref="A18:F18"/>
    <mergeCell ref="B14:F14"/>
    <mergeCell ref="A1:F3"/>
    <mergeCell ref="B8:F8"/>
    <mergeCell ref="B17:F17"/>
    <mergeCell ref="A10:F10"/>
    <mergeCell ref="B9:F9"/>
    <mergeCell ref="B13:F13"/>
    <mergeCell ref="B15:F15"/>
    <mergeCell ref="B11:F11"/>
    <mergeCell ref="B16:F16"/>
  </mergeCells>
  <hyperlinks>
    <hyperlink ref="B16" r:id="rId1" xr:uid="{00000000-0004-0000-0100-000000000000}"/>
  </hyperlinks>
  <pageMargins left="0.75" right="0.75" top="1" bottom="1" header="0.5" footer="0.5"/>
  <pageSetup orientation="portrait"/>
  <headerFooter>
    <oddFooter>&amp;C&amp;"Helvetica,Regular"&amp;12&amp;K000000&amp;P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Go4Nuge Production Rentals</vt:lpstr>
      <vt:lpstr>Billing 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2020-07-02T17:06:20Z</dcterms:modified>
</cp:coreProperties>
</file>